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\Excelクリエート作成資料\"/>
    </mc:Choice>
  </mc:AlternateContent>
  <xr:revisionPtr revIDLastSave="0" documentId="13_ncr:1_{9B9A9B1A-439A-4A28-A2F1-05D9955C3A82}" xr6:coauthVersionLast="45" xr6:coauthVersionMax="45" xr10:uidLastSave="{00000000-0000-0000-0000-000000000000}"/>
  <bookViews>
    <workbookView xWindow="255" yWindow="330" windowWidth="24615" windowHeight="13740" xr2:uid="{00000000-000D-0000-FFFF-FFFF00000000}"/>
  </bookViews>
  <sheets>
    <sheet name="テンプレート" sheetId="5" r:id="rId1"/>
    <sheet name="項目" sheetId="4" r:id="rId2"/>
    <sheet name="設定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61" i="5" l="1"/>
  <c r="BM59" i="5"/>
  <c r="I61" i="5" s="1"/>
  <c r="BM57" i="5"/>
  <c r="I57" i="5" s="1"/>
  <c r="BM55" i="5"/>
  <c r="BM53" i="5"/>
  <c r="BM51" i="5"/>
  <c r="BM49" i="5"/>
  <c r="BM47" i="5"/>
  <c r="I49" i="5" s="1"/>
  <c r="BM45" i="5"/>
  <c r="I47" i="5" s="1"/>
  <c r="BM43" i="5"/>
  <c r="D45" i="5" s="1"/>
  <c r="BM41" i="5"/>
  <c r="I41" i="5" s="1"/>
  <c r="BM39" i="5"/>
  <c r="BM37" i="5"/>
  <c r="BM35" i="5"/>
  <c r="BM33" i="5"/>
  <c r="BM31" i="5"/>
  <c r="I33" i="5" s="1"/>
  <c r="BM29" i="5"/>
  <c r="I31" i="5" s="1"/>
  <c r="BM27" i="5"/>
  <c r="D29" i="5" s="1"/>
  <c r="BM25" i="5"/>
  <c r="I25" i="5" s="1"/>
  <c r="BM23" i="5"/>
  <c r="BM21" i="5"/>
  <c r="BM20" i="5"/>
  <c r="BM19" i="5"/>
  <c r="D59" i="5"/>
  <c r="I55" i="5"/>
  <c r="D55" i="5"/>
  <c r="I53" i="5"/>
  <c r="D53" i="5"/>
  <c r="I51" i="5"/>
  <c r="D51" i="5"/>
  <c r="D43" i="5"/>
  <c r="I39" i="5"/>
  <c r="D39" i="5"/>
  <c r="I37" i="5"/>
  <c r="D37" i="5"/>
  <c r="I35" i="5"/>
  <c r="D35" i="5"/>
  <c r="D27" i="5"/>
  <c r="I23" i="5"/>
  <c r="D23" i="5"/>
  <c r="I21" i="5"/>
  <c r="D21" i="5"/>
  <c r="I19" i="5"/>
  <c r="D19" i="5"/>
  <c r="D31" i="5" l="1"/>
  <c r="D47" i="5"/>
  <c r="I59" i="5"/>
  <c r="D61" i="5"/>
  <c r="I29" i="5"/>
  <c r="I45" i="5"/>
  <c r="D25" i="5"/>
  <c r="D33" i="5"/>
  <c r="D41" i="5"/>
  <c r="D49" i="5"/>
  <c r="D57" i="5"/>
  <c r="I27" i="5"/>
  <c r="I43" i="5"/>
</calcChain>
</file>

<file path=xl/sharedStrings.xml><?xml version="1.0" encoding="utf-8"?>
<sst xmlns="http://schemas.openxmlformats.org/spreadsheetml/2006/main" count="180" uniqueCount="151">
  <si>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</si>
  <si>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</si>
  <si>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</si>
  <si>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</si>
  <si>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</si>
  <si>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</si>
  <si>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</si>
  <si>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</si>
  <si>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日付</t>
    <rPh sb="0" eb="2">
      <t>ヒヅケ</t>
    </rPh>
    <phoneticPr fontId="2"/>
  </si>
  <si>
    <t>伝票No</t>
    <rPh sb="0" eb="2">
      <t>デンピョウ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</si>
  <si>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</si>
  <si>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</si>
  <si>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</si>
  <si>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</si>
  <si>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品　　名</t>
    <rPh sb="0" eb="1">
      <t>ヒン</t>
    </rPh>
    <rPh sb="3" eb="4">
      <t>メイ</t>
    </rPh>
    <phoneticPr fontId="2"/>
  </si>
  <si>
    <t>仕　　様</t>
    <rPh sb="0" eb="1">
      <t>シ</t>
    </rPh>
    <rPh sb="3" eb="4">
      <t>ヨウ</t>
    </rPh>
    <phoneticPr fontId="2"/>
  </si>
  <si>
    <t>**帳票名</t>
    <phoneticPr fontId="2"/>
  </si>
  <si>
    <t>**得意先情報1</t>
    <rPh sb="2" eb="5">
      <t>トクイサキ</t>
    </rPh>
    <rPh sb="5" eb="7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</si>
  <si>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</si>
  <si>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**得意先情報3</t>
    <rPh sb="2" eb="5">
      <t>トクイサキ</t>
    </rPh>
    <rPh sb="5" eb="7">
      <t>ジョウホウ</t>
    </rPh>
    <phoneticPr fontId="2"/>
  </si>
  <si>
    <t>**得意先情報4</t>
    <rPh sb="2" eb="5">
      <t>トクイサキ</t>
    </rPh>
    <rPh sb="5" eb="7">
      <t>ジョウホウ</t>
    </rPh>
    <phoneticPr fontId="2"/>
  </si>
  <si>
    <t>**得意先情報5</t>
    <rPh sb="2" eb="5">
      <t>トクイサキ</t>
    </rPh>
    <rPh sb="5" eb="7">
      <t>ジョウホウ</t>
    </rPh>
    <phoneticPr fontId="2"/>
  </si>
  <si>
    <t>**得意先情報6</t>
    <rPh sb="2" eb="5">
      <t>トクイサキ</t>
    </rPh>
    <rPh sb="5" eb="7">
      <t>ジョウホウ</t>
    </rPh>
    <phoneticPr fontId="2"/>
  </si>
  <si>
    <t>**得意先情報7</t>
    <rPh sb="2" eb="5">
      <t>トクイサキ</t>
    </rPh>
    <rPh sb="5" eb="7">
      <t>ジョウホウ</t>
    </rPh>
    <phoneticPr fontId="2"/>
  </si>
  <si>
    <t>**得意先コード</t>
    <phoneticPr fontId="2"/>
  </si>
  <si>
    <t>**案内文</t>
    <rPh sb="2" eb="4">
      <t>アンナイ</t>
    </rPh>
    <rPh sb="4" eb="5">
      <t>ブン</t>
    </rPh>
    <phoneticPr fontId="2"/>
  </si>
  <si>
    <t>**請求期間タイトル</t>
  </si>
  <si>
    <t>**自社情報1</t>
    <rPh sb="2" eb="4">
      <t>ジシャ</t>
    </rPh>
    <rPh sb="4" eb="6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</si>
  <si>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</si>
  <si>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**自社情報3</t>
    <rPh sb="2" eb="4">
      <t>ジシャ</t>
    </rPh>
    <rPh sb="4" eb="6">
      <t>ジョウホウ</t>
    </rPh>
    <phoneticPr fontId="2"/>
  </si>
  <si>
    <t>**自社情報4</t>
    <rPh sb="2" eb="4">
      <t>ジシャ</t>
    </rPh>
    <rPh sb="4" eb="6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</si>
  <si>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</si>
  <si>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</si>
  <si>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</si>
  <si>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**発行日</t>
  </si>
  <si>
    <t>発行日</t>
  </si>
  <si>
    <t>**名称繰越金額</t>
  </si>
  <si>
    <t>**名称繰越金額</t>
    <rPh sb="2" eb="4">
      <t>メイショウ</t>
    </rPh>
    <rPh sb="4" eb="6">
      <t>クリコシ</t>
    </rPh>
    <rPh sb="6" eb="8">
      <t>キンガク</t>
    </rPh>
    <phoneticPr fontId="2"/>
  </si>
  <si>
    <t>**名称御入金額</t>
  </si>
  <si>
    <t>**名称御入金額</t>
    <rPh sb="4" eb="5">
      <t>ゴ</t>
    </rPh>
    <rPh sb="5" eb="6">
      <t>イ</t>
    </rPh>
    <rPh sb="6" eb="8">
      <t>キンガク</t>
    </rPh>
    <phoneticPr fontId="2"/>
  </si>
  <si>
    <t>**名称差引残高</t>
  </si>
  <si>
    <t>**名称差引残高</t>
    <rPh sb="4" eb="6">
      <t>サシヒキ</t>
    </rPh>
    <rPh sb="6" eb="8">
      <t>ザンダカ</t>
    </rPh>
    <phoneticPr fontId="2"/>
  </si>
  <si>
    <t>**名称今回御買上額</t>
  </si>
  <si>
    <t>**名称今回御買上額</t>
    <rPh sb="4" eb="6">
      <t>コンカイ</t>
    </rPh>
    <rPh sb="6" eb="9">
      <t>オカイアゲ</t>
    </rPh>
    <rPh sb="9" eb="10">
      <t>ガク</t>
    </rPh>
    <phoneticPr fontId="2"/>
  </si>
  <si>
    <t>**名称消費税</t>
  </si>
  <si>
    <t>**名称消費税</t>
    <rPh sb="4" eb="7">
      <t>ショウヒゼイ</t>
    </rPh>
    <phoneticPr fontId="2"/>
  </si>
  <si>
    <t>**名称今回御請求額</t>
  </si>
  <si>
    <t>**名称今回御請求額</t>
    <rPh sb="4" eb="6">
      <t>コンカイ</t>
    </rPh>
    <rPh sb="6" eb="9">
      <t>ゴセイキュウ</t>
    </rPh>
    <rPh sb="9" eb="10">
      <t>ガク</t>
    </rPh>
    <phoneticPr fontId="2"/>
  </si>
  <si>
    <t>**繰越金額</t>
  </si>
  <si>
    <t>**御入金額</t>
  </si>
  <si>
    <t>**差引残高</t>
  </si>
  <si>
    <t>**消費税</t>
  </si>
  <si>
    <t>**今回御請求額</t>
  </si>
  <si>
    <t>**日付</t>
  </si>
  <si>
    <t>**伝票No</t>
  </si>
  <si>
    <t>**品名</t>
  </si>
  <si>
    <t>**単位</t>
  </si>
  <si>
    <t>**単価</t>
  </si>
  <si>
    <t>**金額</t>
  </si>
  <si>
    <t>**フッタ部備考</t>
    <rPh sb="5" eb="6">
      <t>ブ</t>
    </rPh>
    <rPh sb="6" eb="8">
      <t>ビコウ</t>
    </rPh>
    <phoneticPr fontId="2"/>
  </si>
  <si>
    <t>**フッタ部備考</t>
    <phoneticPr fontId="2"/>
  </si>
  <si>
    <t>**税込メッセージ</t>
    <phoneticPr fontId="2"/>
  </si>
  <si>
    <t>**得意先コード</t>
    <phoneticPr fontId="2"/>
  </si>
  <si>
    <t>**集計期間</t>
    <phoneticPr fontId="2"/>
  </si>
  <si>
    <t>**繰越金額</t>
    <phoneticPr fontId="2"/>
  </si>
  <si>
    <t>**御入金額</t>
    <phoneticPr fontId="2"/>
  </si>
  <si>
    <t>**差引残高</t>
    <phoneticPr fontId="2"/>
  </si>
  <si>
    <t>**今回御買上額</t>
    <phoneticPr fontId="2"/>
  </si>
  <si>
    <t>**消費税</t>
    <phoneticPr fontId="2"/>
  </si>
  <si>
    <t>**今回御請求額</t>
    <phoneticPr fontId="2"/>
  </si>
  <si>
    <t>**日付</t>
    <phoneticPr fontId="2"/>
  </si>
  <si>
    <t>**伝票No</t>
    <phoneticPr fontId="2"/>
  </si>
  <si>
    <t>**品名</t>
    <phoneticPr fontId="2"/>
  </si>
  <si>
    <t>**数量</t>
    <phoneticPr fontId="2"/>
  </si>
  <si>
    <t>**単位</t>
    <phoneticPr fontId="2"/>
  </si>
  <si>
    <t>**単価</t>
    <phoneticPr fontId="2"/>
  </si>
  <si>
    <t>**金額</t>
    <phoneticPr fontId="2"/>
  </si>
  <si>
    <t>**税込メッセージ</t>
    <phoneticPr fontId="2"/>
  </si>
  <si>
    <t>ヘッダー</t>
    <phoneticPr fontId="2"/>
  </si>
  <si>
    <t>ヘッダー行数</t>
    <rPh sb="4" eb="6">
      <t>ギョウスウ</t>
    </rPh>
    <phoneticPr fontId="2"/>
  </si>
  <si>
    <t>明細</t>
    <rPh sb="0" eb="2">
      <t>メイサイ</t>
    </rPh>
    <phoneticPr fontId="2"/>
  </si>
  <si>
    <t>1明細の行数</t>
    <rPh sb="1" eb="3">
      <t>メイサイ</t>
    </rPh>
    <rPh sb="4" eb="6">
      <t>ギョウスウ</t>
    </rPh>
    <phoneticPr fontId="2"/>
  </si>
  <si>
    <t>明細行数</t>
    <rPh sb="0" eb="2">
      <t>メイサイ</t>
    </rPh>
    <rPh sb="2" eb="4">
      <t>ギョウスウ</t>
    </rPh>
    <phoneticPr fontId="2"/>
  </si>
  <si>
    <t>フッター</t>
    <phoneticPr fontId="2"/>
  </si>
  <si>
    <t>フッター行数</t>
    <rPh sb="4" eb="6">
      <t>ギョウスウ</t>
    </rPh>
    <phoneticPr fontId="2"/>
  </si>
  <si>
    <t>**税込チェック</t>
    <phoneticPr fontId="2"/>
  </si>
  <si>
    <t>**明細御買上額</t>
    <phoneticPr fontId="2"/>
  </si>
  <si>
    <t>**工事コード</t>
    <phoneticPr fontId="2"/>
  </si>
  <si>
    <t>**工事名</t>
    <rPh sb="4" eb="5">
      <t>メイ</t>
    </rPh>
    <phoneticPr fontId="2"/>
  </si>
  <si>
    <t>**工事明細タイトル</t>
    <rPh sb="4" eb="6">
      <t>メイサイ</t>
    </rPh>
    <phoneticPr fontId="2"/>
  </si>
  <si>
    <t>**ページNo</t>
    <phoneticPr fontId="2"/>
  </si>
  <si>
    <t>Page:</t>
    <phoneticPr fontId="2"/>
  </si>
  <si>
    <t>**売上金額税抜</t>
    <rPh sb="2" eb="4">
      <t>ウリアゲ</t>
    </rPh>
    <rPh sb="4" eb="6">
      <t>キンガク</t>
    </rPh>
    <rPh sb="6" eb="7">
      <t>ゼイ</t>
    </rPh>
    <rPh sb="7" eb="8">
      <t>ヌ</t>
    </rPh>
    <phoneticPr fontId="2"/>
  </si>
  <si>
    <t>**売上消費税</t>
    <rPh sb="2" eb="4">
      <t>ウリアゲ</t>
    </rPh>
    <rPh sb="4" eb="7">
      <t>ショウヒゼイ</t>
    </rPh>
    <phoneticPr fontId="2"/>
  </si>
  <si>
    <t>※1</t>
    <phoneticPr fontId="2"/>
  </si>
  <si>
    <t>※1 出力形式「明細」で集計した結果で有効</t>
    <rPh sb="3" eb="5">
      <t>シュツリョク</t>
    </rPh>
    <rPh sb="5" eb="7">
      <t>ケイシキ</t>
    </rPh>
    <rPh sb="8" eb="10">
      <t>メイサイ</t>
    </rPh>
    <rPh sb="12" eb="14">
      <t>シュウケイ</t>
    </rPh>
    <rPh sb="16" eb="18">
      <t>ケッカ</t>
    </rPh>
    <rPh sb="19" eb="21">
      <t>ユウコウ</t>
    </rPh>
    <phoneticPr fontId="2"/>
  </si>
  <si>
    <t>**備考</t>
    <rPh sb="2" eb="4">
      <t>ビコウ</t>
    </rPh>
    <phoneticPr fontId="2"/>
  </si>
  <si>
    <t>**仕様</t>
    <phoneticPr fontId="2"/>
  </si>
  <si>
    <t>**工事場所</t>
    <rPh sb="2" eb="4">
      <t>コウジ</t>
    </rPh>
    <rPh sb="4" eb="6">
      <t>バショ</t>
    </rPh>
    <phoneticPr fontId="2"/>
  </si>
  <si>
    <t>**集計期間2</t>
    <rPh sb="2" eb="4">
      <t>シュウケイ</t>
    </rPh>
    <rPh sb="4" eb="6">
      <t>キカン</t>
    </rPh>
    <phoneticPr fontId="2"/>
  </si>
  <si>
    <t>（西暦表示時有効、年月日表示）</t>
    <rPh sb="1" eb="3">
      <t>セイレキ</t>
    </rPh>
    <rPh sb="3" eb="5">
      <t>ヒョウジ</t>
    </rPh>
    <rPh sb="5" eb="6">
      <t>ジ</t>
    </rPh>
    <rPh sb="6" eb="8">
      <t>ユウコウ</t>
    </rPh>
    <rPh sb="9" eb="10">
      <t>ネン</t>
    </rPh>
    <rPh sb="10" eb="12">
      <t>ガッピ</t>
    </rPh>
    <rPh sb="12" eb="14">
      <t>ヒョウジ</t>
    </rPh>
    <phoneticPr fontId="2"/>
  </si>
  <si>
    <t>**発行日2</t>
    <phoneticPr fontId="2"/>
  </si>
  <si>
    <t>（西暦表示時有効、年月日表示）</t>
    <phoneticPr fontId="2"/>
  </si>
  <si>
    <t>**得意先名称1</t>
    <phoneticPr fontId="2"/>
  </si>
  <si>
    <t>**得意先名称2</t>
    <phoneticPr fontId="2"/>
  </si>
  <si>
    <t>**得意先略称</t>
    <phoneticPr fontId="2"/>
  </si>
  <si>
    <t>**得意先担当者</t>
    <phoneticPr fontId="2"/>
  </si>
  <si>
    <t>**得意先敬称</t>
    <phoneticPr fontId="2"/>
  </si>
  <si>
    <t>**得意先郵便番号</t>
    <phoneticPr fontId="2"/>
  </si>
  <si>
    <t>**得意先住所1</t>
    <phoneticPr fontId="2"/>
  </si>
  <si>
    <t>**得意先住所2</t>
    <phoneticPr fontId="2"/>
  </si>
  <si>
    <t>**得意先TEL</t>
    <phoneticPr fontId="2"/>
  </si>
  <si>
    <t>**得意先FAX</t>
    <phoneticPr fontId="2"/>
  </si>
  <si>
    <t>**得意先部署名</t>
    <phoneticPr fontId="2"/>
  </si>
  <si>
    <t>**得意先役職名</t>
    <phoneticPr fontId="2"/>
  </si>
  <si>
    <t>**得意先備考</t>
    <phoneticPr fontId="2"/>
  </si>
  <si>
    <t>**消費税率</t>
    <rPh sb="2" eb="5">
      <t>ショウヒゼイ</t>
    </rPh>
    <rPh sb="5" eb="6">
      <t>リツ</t>
    </rPh>
    <phoneticPr fontId="2"/>
  </si>
  <si>
    <t>**工事概要</t>
    <rPh sb="2" eb="4">
      <t>コウジ</t>
    </rPh>
    <rPh sb="4" eb="6">
      <t>ガイヨウ</t>
    </rPh>
    <phoneticPr fontId="2"/>
  </si>
  <si>
    <t>**見積番号</t>
    <rPh sb="2" eb="4">
      <t>ミツ</t>
    </rPh>
    <rPh sb="4" eb="6">
      <t>バンゴウ</t>
    </rPh>
    <phoneticPr fontId="2"/>
  </si>
  <si>
    <t>**商品コード</t>
    <rPh sb="2" eb="4">
      <t>ショウヒン</t>
    </rPh>
    <phoneticPr fontId="2"/>
  </si>
  <si>
    <t>**明細御入金額</t>
    <phoneticPr fontId="2"/>
  </si>
  <si>
    <t>※自社ロゴを使用する場合は、使用する画像を直接テンプレートに貼り付けてください</t>
  </si>
  <si>
    <t>**営業担当タイトル</t>
    <rPh sb="2" eb="4">
      <t>エイギョウ</t>
    </rPh>
    <rPh sb="4" eb="6">
      <t>タントウ</t>
    </rPh>
    <phoneticPr fontId="2"/>
  </si>
  <si>
    <t>**工事担当タイトル</t>
    <rPh sb="2" eb="4">
      <t>コウジ</t>
    </rPh>
    <rPh sb="4" eb="6">
      <t>タントウ</t>
    </rPh>
    <phoneticPr fontId="2"/>
  </si>
  <si>
    <t>**仕様</t>
  </si>
  <si>
    <t>**工事正式名</t>
    <rPh sb="2" eb="4">
      <t>コウジ</t>
    </rPh>
    <rPh sb="4" eb="7">
      <t>セイシキメイ</t>
    </rPh>
    <phoneticPr fontId="2"/>
  </si>
  <si>
    <t>**明細工事備考1</t>
    <phoneticPr fontId="2"/>
  </si>
  <si>
    <t>**明細工事備考2</t>
  </si>
  <si>
    <t>**明細工事備考3</t>
  </si>
  <si>
    <t>**明細工事_営業担当コード</t>
    <rPh sb="7" eb="9">
      <t>エイギョウ</t>
    </rPh>
    <rPh sb="9" eb="11">
      <t>タントウ</t>
    </rPh>
    <phoneticPr fontId="2"/>
  </si>
  <si>
    <t>**明細工事_営業担当名</t>
    <rPh sb="11" eb="12">
      <t>メイ</t>
    </rPh>
    <phoneticPr fontId="2"/>
  </si>
  <si>
    <t>**明細工事_工事担当コード</t>
    <rPh sb="7" eb="9">
      <t>コウジ</t>
    </rPh>
    <phoneticPr fontId="2"/>
  </si>
  <si>
    <t>**明細工事_工事担当名</t>
    <rPh sb="7" eb="9">
      <t>コウジ</t>
    </rPh>
    <rPh sb="11" eb="12">
      <t>メイ</t>
    </rPh>
    <phoneticPr fontId="2"/>
  </si>
  <si>
    <t>**明細工事_得意先コード</t>
    <rPh sb="7" eb="10">
      <t>トクイサキ</t>
    </rPh>
    <phoneticPr fontId="2"/>
  </si>
  <si>
    <t>**明細工事_得意先名称1</t>
    <rPh sb="7" eb="10">
      <t>トクイサキ</t>
    </rPh>
    <rPh sb="10" eb="12">
      <t>メイショウ</t>
    </rPh>
    <phoneticPr fontId="2"/>
  </si>
  <si>
    <t>**明細工事_得意先名称2</t>
    <rPh sb="7" eb="10">
      <t>トクイサキ</t>
    </rPh>
    <rPh sb="10" eb="12">
      <t>メイショウ</t>
    </rPh>
    <phoneticPr fontId="2"/>
  </si>
  <si>
    <t>**明細工事_得意先略称</t>
    <rPh sb="7" eb="10">
      <t>トクイサキ</t>
    </rPh>
    <rPh sb="10" eb="12">
      <t>リャクショウ</t>
    </rPh>
    <phoneticPr fontId="2"/>
  </si>
  <si>
    <t>**明細得意先コード</t>
    <phoneticPr fontId="2"/>
  </si>
  <si>
    <t>**明細得意先名称1</t>
    <phoneticPr fontId="2"/>
  </si>
  <si>
    <t>**明細得意先名称2</t>
    <phoneticPr fontId="2"/>
  </si>
  <si>
    <t>**明細得意先略称</t>
    <phoneticPr fontId="2"/>
  </si>
  <si>
    <t>**税抜今回御買上額</t>
    <rPh sb="2" eb="3">
      <t>ゼイ</t>
    </rPh>
    <rPh sb="3" eb="4">
      <t>ヌ</t>
    </rPh>
    <phoneticPr fontId="2"/>
  </si>
  <si>
    <t>**税込今回御買上額</t>
    <rPh sb="2" eb="4">
      <t>ゼイコミ</t>
    </rPh>
    <phoneticPr fontId="2"/>
  </si>
  <si>
    <t>**登録番号</t>
    <rPh sb="2" eb="4">
      <t>トウロク</t>
    </rPh>
    <rPh sb="4" eb="6">
      <t>バンゴウ</t>
    </rPh>
    <phoneticPr fontId="2"/>
  </si>
  <si>
    <t>**登録番号</t>
    <rPh sb="2" eb="4">
      <t>トウロク</t>
    </rPh>
    <rPh sb="4" eb="6">
      <t>バンゴウ</t>
    </rPh>
    <phoneticPr fontId="2"/>
  </si>
  <si>
    <t>**フッタ登録番号</t>
    <rPh sb="5" eb="7">
      <t>トウロク</t>
    </rPh>
    <rPh sb="7" eb="9">
      <t>バンゴウ</t>
    </rPh>
    <phoneticPr fontId="2"/>
  </si>
  <si>
    <t>**項目名登録番号</t>
    <rPh sb="5" eb="7">
      <t>トウロク</t>
    </rPh>
    <rPh sb="7" eb="9">
      <t>バンゴウ</t>
    </rPh>
    <phoneticPr fontId="2"/>
  </si>
  <si>
    <t>**フッタ項目名登録番号</t>
    <rPh sb="8" eb="10">
      <t>トウロク</t>
    </rPh>
    <rPh sb="10" eb="12">
      <t>バンゴウ</t>
    </rPh>
    <phoneticPr fontId="2"/>
  </si>
  <si>
    <t>**項目名登録番号</t>
    <rPh sb="2" eb="4">
      <t>コウモク</t>
    </rPh>
    <rPh sb="4" eb="5">
      <t>メイ</t>
    </rPh>
    <rPh sb="5" eb="7">
      <t>トウロク</t>
    </rPh>
    <rPh sb="7" eb="9">
      <t>バンゴウ</t>
    </rPh>
    <phoneticPr fontId="2"/>
  </si>
  <si>
    <t>**科目名</t>
    <rPh sb="2" eb="4">
      <t>カモク</t>
    </rPh>
    <rPh sb="4" eb="5">
      <t>メイ</t>
    </rPh>
    <phoneticPr fontId="2"/>
  </si>
  <si>
    <t>**科目コード</t>
    <rPh sb="2" eb="4">
      <t>カモク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</si>
</sst>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CC6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9" fillId="0" borderId="0">
      <alignment vertical="center"/>
    </xf>
  </cellStyleXfs>
  <cellXfs count="114">
    <xf numFmtId="0" fontId="0" fillId="0" borderId="0" xfId="0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31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8" fontId="6" fillId="0" borderId="0" xfId="0" applyNumberFormat="1" applyFont="1" applyAlignment="1">
      <alignment horizontal="right" vertical="center"/>
    </xf>
    <xf numFmtId="0" fontId="4" fillId="0" borderId="0" xfId="2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38" fontId="6" fillId="0" borderId="0" xfId="0" applyNumberFormat="1" applyFont="1" applyAlignment="1">
      <alignment vertical="center"/>
    </xf>
    <xf numFmtId="0" fontId="6" fillId="0" borderId="0" xfId="0" quotePrefix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10" fillId="5" borderId="1" xfId="0" applyFont="1" applyFill="1" applyBorder="1"/>
    <xf numFmtId="0" fontId="4" fillId="0" borderId="44" xfId="2" applyFont="1" applyBorder="1">
      <alignment vertical="center"/>
    </xf>
    <xf numFmtId="0" fontId="11" fillId="0" borderId="0" xfId="2" applyFont="1">
      <alignment vertical="center"/>
    </xf>
    <xf numFmtId="176" fontId="6" fillId="0" borderId="0" xfId="0" applyNumberFormat="1" applyFont="1" applyAlignment="1">
      <alignment horizontal="right"/>
    </xf>
    <xf numFmtId="0" fontId="6" fillId="4" borderId="41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38" fontId="6" fillId="0" borderId="19" xfId="1" applyFont="1" applyBorder="1" applyAlignment="1">
      <alignment horizontal="right" vertical="center"/>
    </xf>
    <xf numFmtId="38" fontId="6" fillId="0" borderId="35" xfId="1" applyFont="1" applyBorder="1" applyAlignment="1">
      <alignment horizontal="right" vertical="center"/>
    </xf>
    <xf numFmtId="176" fontId="6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6" fillId="0" borderId="9" xfId="0" applyFont="1" applyBorder="1" applyAlignment="1">
      <alignment horizontal="left" vertical="center" shrinkToFit="1"/>
    </xf>
    <xf numFmtId="0" fontId="6" fillId="4" borderId="4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38" fontId="6" fillId="0" borderId="25" xfId="0" applyNumberFormat="1" applyFont="1" applyBorder="1" applyAlignment="1">
      <alignment horizontal="right" vertical="center"/>
    </xf>
    <xf numFmtId="38" fontId="6" fillId="0" borderId="21" xfId="0" applyNumberFormat="1" applyFont="1" applyBorder="1" applyAlignment="1">
      <alignment horizontal="right" vertical="center"/>
    </xf>
    <xf numFmtId="38" fontId="6" fillId="0" borderId="20" xfId="0" applyNumberFormat="1" applyFont="1" applyBorder="1" applyAlignment="1">
      <alignment horizontal="right" vertical="center"/>
    </xf>
    <xf numFmtId="38" fontId="6" fillId="0" borderId="22" xfId="0" applyNumberFormat="1" applyFont="1" applyBorder="1" applyAlignment="1">
      <alignment horizontal="right" vertical="center"/>
    </xf>
    <xf numFmtId="176" fontId="8" fillId="4" borderId="36" xfId="0" applyNumberFormat="1" applyFont="1" applyFill="1" applyBorder="1" applyAlignment="1">
      <alignment horizontal="center" vertical="center"/>
    </xf>
    <xf numFmtId="176" fontId="8" fillId="4" borderId="37" xfId="0" applyNumberFormat="1" applyFont="1" applyFill="1" applyBorder="1" applyAlignment="1">
      <alignment horizontal="center" vertical="center"/>
    </xf>
    <xf numFmtId="176" fontId="8" fillId="4" borderId="38" xfId="0" applyNumberFormat="1" applyFont="1" applyFill="1" applyBorder="1" applyAlignment="1">
      <alignment horizontal="center" vertical="center"/>
    </xf>
    <xf numFmtId="38" fontId="6" fillId="0" borderId="20" xfId="1" applyFont="1" applyBorder="1" applyAlignment="1">
      <alignment horizontal="right" vertical="center"/>
    </xf>
    <xf numFmtId="38" fontId="6" fillId="0" borderId="21" xfId="1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6" fillId="0" borderId="26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7" xfId="0" applyFont="1" applyBorder="1" applyAlignment="1">
      <alignment vertical="center"/>
    </xf>
    <xf numFmtId="38" fontId="6" fillId="0" borderId="2" xfId="1" applyFont="1" applyBorder="1" applyAlignment="1">
      <alignment horizontal="right" vertical="center"/>
    </xf>
    <xf numFmtId="38" fontId="6" fillId="0" borderId="3" xfId="1" applyFont="1" applyBorder="1" applyAlignment="1">
      <alignment horizontal="right" vertical="center"/>
    </xf>
    <xf numFmtId="38" fontId="6" fillId="0" borderId="4" xfId="1" applyFont="1" applyBorder="1" applyAlignment="1">
      <alignment horizontal="right" vertical="center"/>
    </xf>
    <xf numFmtId="38" fontId="6" fillId="0" borderId="5" xfId="1" applyFont="1" applyBorder="1" applyAlignment="1">
      <alignment horizontal="right" vertical="center"/>
    </xf>
    <xf numFmtId="38" fontId="6" fillId="0" borderId="6" xfId="1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38" fontId="6" fillId="0" borderId="8" xfId="1" applyFont="1" applyBorder="1" applyAlignment="1">
      <alignment horizontal="right" vertical="center"/>
    </xf>
    <xf numFmtId="38" fontId="6" fillId="0" borderId="9" xfId="1" applyFont="1" applyBorder="1" applyAlignment="1">
      <alignment horizontal="right" vertical="center"/>
    </xf>
    <xf numFmtId="38" fontId="6" fillId="0" borderId="1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quotePrefix="1" applyFont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H76"/>
  <sheetViews>
    <sheetView tabSelected="1" workbookViewId="0"/>
  </sheetViews>
  <sheetFormatPr defaultColWidth="1.625" defaultRowHeight="15" customHeight="1"/>
  <cols>
    <col min="1" max="2" width="1.625" style="6" customWidth="1"/>
    <col min="3" max="3" width="2.375" style="6" customWidth="1"/>
    <col min="4" max="40" width="1.625" style="6" customWidth="1"/>
    <col min="41" max="58" width="1.625" style="6"/>
    <col min="59" max="59" width="1.625" style="6" customWidth="1"/>
    <col min="60" max="62" width="1.625" style="6"/>
    <col min="63" max="63" width="6.75" style="6" hidden="1" customWidth="1"/>
    <col min="64" max="64" width="8.5" style="6" hidden="1" customWidth="1"/>
    <col min="65" max="66" width="0" style="6" hidden="1" customWidth="1"/>
    <col min="67" max="16384" width="1.625" style="6"/>
  </cols>
  <sheetData>
    <row r="1" spans="1:86" ht="8.25" customHeight="1"/>
    <row r="2" spans="1:86" s="9" customFormat="1" ht="23.25" customHeight="1">
      <c r="A2" s="7"/>
      <c r="B2" s="7"/>
      <c r="J2" s="8"/>
      <c r="K2" s="8"/>
      <c r="L2" s="8"/>
      <c r="M2" s="8"/>
      <c r="N2" s="8"/>
      <c r="O2" s="8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22"/>
      <c r="AG2" s="57" t="s">
        <v>16</v>
      </c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9"/>
      <c r="AZ2" s="13"/>
      <c r="BA2" s="13"/>
      <c r="BB2" s="13"/>
      <c r="BD2" s="48" t="s">
        <v>91</v>
      </c>
      <c r="BE2" s="49"/>
      <c r="BF2" s="49"/>
      <c r="BG2" s="29" t="s">
        <v>90</v>
      </c>
      <c r="BH2" s="29"/>
      <c r="BI2" s="29"/>
      <c r="BJ2" s="8"/>
      <c r="BK2" s="8"/>
      <c r="BL2" s="8"/>
      <c r="BM2" s="8"/>
      <c r="BN2" s="8"/>
      <c r="BO2" s="8"/>
      <c r="BP2" s="8"/>
      <c r="BQ2" s="8"/>
      <c r="BU2" s="8"/>
      <c r="BV2" s="11"/>
      <c r="BW2" s="10"/>
      <c r="BX2" s="11"/>
      <c r="BY2" s="11"/>
      <c r="BZ2" s="11"/>
      <c r="CA2" s="11"/>
      <c r="CB2" s="11"/>
      <c r="CC2" s="11"/>
      <c r="CD2" s="8"/>
      <c r="CE2" s="8"/>
      <c r="CF2" s="8"/>
      <c r="CG2" s="8"/>
      <c r="CH2" s="8"/>
    </row>
    <row r="3" spans="1:86" s="10" customFormat="1" ht="16.5" customHeight="1">
      <c r="AR3" s="15"/>
      <c r="AS3" s="15"/>
      <c r="AT3" s="15"/>
      <c r="AU3" s="15"/>
      <c r="AV3" s="110" t="s">
        <v>148</v>
      </c>
      <c r="AW3" s="110"/>
      <c r="AX3" s="110"/>
      <c r="AY3" s="110"/>
      <c r="AZ3" s="110"/>
      <c r="BA3" s="110" t="s">
        <v>144</v>
      </c>
      <c r="BB3" s="110"/>
      <c r="BC3" s="110"/>
      <c r="BD3" s="110"/>
      <c r="BE3" s="110"/>
      <c r="BF3" s="110"/>
      <c r="BG3" s="110"/>
      <c r="BH3" s="110"/>
      <c r="BI3" s="110"/>
      <c r="BJ3" s="14"/>
      <c r="BK3" s="14"/>
      <c r="BM3" s="14"/>
    </row>
    <row r="4" spans="1:86" s="10" customFormat="1" ht="12.95" customHeight="1">
      <c r="E4" s="10" t="s">
        <v>17</v>
      </c>
      <c r="AO4" s="15"/>
      <c r="AP4" s="15"/>
      <c r="AQ4" s="15"/>
      <c r="AR4" s="15"/>
      <c r="BA4" s="14"/>
      <c r="BB4" s="14"/>
      <c r="BD4" s="14"/>
      <c r="BE4" s="14"/>
      <c r="BF4" s="14"/>
      <c r="BJ4" s="14"/>
      <c r="BK4" s="14"/>
      <c r="BM4" s="14"/>
    </row>
    <row r="5" spans="1:86" s="10" customFormat="1" ht="12.95" customHeight="1">
      <c r="C5" s="18"/>
      <c r="D5" s="18"/>
      <c r="E5" s="10" t="s">
        <v>18</v>
      </c>
      <c r="G5" s="1"/>
      <c r="I5" s="1"/>
      <c r="J5" s="1"/>
      <c r="K5" s="1"/>
      <c r="L5" s="1"/>
      <c r="M5" s="1"/>
      <c r="N5" s="1"/>
      <c r="AL5" s="10" t="s">
        <v>27</v>
      </c>
      <c r="BZ5" s="15"/>
    </row>
    <row r="6" spans="1:86" s="10" customFormat="1" ht="12.95" customHeight="1">
      <c r="E6" s="10" t="s">
        <v>19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L6" s="10" t="s">
        <v>28</v>
      </c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</row>
    <row r="7" spans="1:86" s="10" customFormat="1" ht="12.95" customHeight="1">
      <c r="E7" s="10" t="s">
        <v>20</v>
      </c>
      <c r="N7" s="16"/>
      <c r="O7" s="16"/>
      <c r="P7" s="16"/>
      <c r="Q7" s="16"/>
      <c r="R7" s="16"/>
      <c r="S7" s="16"/>
      <c r="T7" s="16"/>
      <c r="AD7" s="20"/>
      <c r="AL7" s="10" t="s">
        <v>29</v>
      </c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86" s="10" customFormat="1" ht="12.95" customHeight="1">
      <c r="E8" s="10" t="s">
        <v>21</v>
      </c>
      <c r="AL8" s="10" t="s">
        <v>30</v>
      </c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86" ht="12.95" customHeight="1">
      <c r="E9" s="10" t="s">
        <v>22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L9" s="10" t="s">
        <v>31</v>
      </c>
      <c r="AM9" s="17"/>
      <c r="AN9" s="17"/>
      <c r="AO9" s="17"/>
      <c r="AP9" s="17"/>
      <c r="AQ9" s="17"/>
      <c r="AR9" s="17"/>
    </row>
    <row r="10" spans="1:86" ht="12.95" customHeight="1">
      <c r="E10" s="10" t="s">
        <v>23</v>
      </c>
      <c r="AL10" s="10" t="s">
        <v>32</v>
      </c>
    </row>
    <row r="11" spans="1:86" ht="12.95" customHeight="1">
      <c r="AB11" s="6" t="s">
        <v>62</v>
      </c>
      <c r="AL11" s="10" t="s">
        <v>33</v>
      </c>
    </row>
    <row r="12" spans="1:86" ht="15" customHeight="1">
      <c r="D12" s="10" t="s">
        <v>25</v>
      </c>
      <c r="F12" s="10"/>
      <c r="G12" s="10"/>
      <c r="H12" s="10"/>
      <c r="I12" s="21"/>
      <c r="J12" s="19"/>
      <c r="K12" s="19"/>
      <c r="L12" s="19"/>
      <c r="M12" s="19"/>
      <c r="N12" s="19"/>
    </row>
    <row r="13" spans="1:86" ht="24.75" customHeight="1">
      <c r="D13" s="50" t="s">
        <v>26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10" t="s">
        <v>63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V13" s="10"/>
      <c r="AW13" s="6" t="s">
        <v>35</v>
      </c>
      <c r="BA13" s="6" t="s">
        <v>34</v>
      </c>
    </row>
    <row r="14" spans="1:86" ht="20.25" customHeight="1">
      <c r="D14" s="30" t="s">
        <v>37</v>
      </c>
      <c r="E14" s="31"/>
      <c r="F14" s="31"/>
      <c r="G14" s="31"/>
      <c r="H14" s="31"/>
      <c r="I14" s="31"/>
      <c r="J14" s="31"/>
      <c r="K14" s="31"/>
      <c r="L14" s="31"/>
      <c r="M14" s="31"/>
      <c r="N14" s="32" t="s">
        <v>39</v>
      </c>
      <c r="O14" s="31"/>
      <c r="P14" s="31"/>
      <c r="Q14" s="31"/>
      <c r="R14" s="31"/>
      <c r="S14" s="31"/>
      <c r="T14" s="31"/>
      <c r="U14" s="31"/>
      <c r="V14" s="31"/>
      <c r="W14" s="33"/>
      <c r="X14" s="32" t="s">
        <v>41</v>
      </c>
      <c r="Y14" s="31"/>
      <c r="Z14" s="31"/>
      <c r="AA14" s="31"/>
      <c r="AB14" s="31"/>
      <c r="AC14" s="31"/>
      <c r="AD14" s="31"/>
      <c r="AE14" s="31"/>
      <c r="AF14" s="31"/>
      <c r="AG14" s="31"/>
      <c r="AH14" s="44" t="s">
        <v>43</v>
      </c>
      <c r="AI14" s="44"/>
      <c r="AJ14" s="44"/>
      <c r="AK14" s="44"/>
      <c r="AL14" s="44"/>
      <c r="AM14" s="44"/>
      <c r="AN14" s="44"/>
      <c r="AO14" s="44"/>
      <c r="AP14" s="44"/>
      <c r="AQ14" s="44"/>
      <c r="AR14" s="44" t="s">
        <v>45</v>
      </c>
      <c r="AS14" s="44"/>
      <c r="AT14" s="44"/>
      <c r="AU14" s="44"/>
      <c r="AV14" s="44"/>
      <c r="AW14" s="44"/>
      <c r="AX14" s="44"/>
      <c r="AY14" s="44"/>
      <c r="AZ14" s="44" t="s">
        <v>47</v>
      </c>
      <c r="BA14" s="44"/>
      <c r="BB14" s="44"/>
      <c r="BC14" s="44"/>
      <c r="BD14" s="44"/>
      <c r="BE14" s="44"/>
      <c r="BF14" s="44"/>
      <c r="BG14" s="44"/>
      <c r="BH14" s="44"/>
      <c r="BI14" s="45"/>
    </row>
    <row r="15" spans="1:86" ht="20.25" customHeight="1">
      <c r="D15" s="53" t="s">
        <v>64</v>
      </c>
      <c r="E15" s="54"/>
      <c r="F15" s="54"/>
      <c r="G15" s="54"/>
      <c r="H15" s="54"/>
      <c r="I15" s="54"/>
      <c r="J15" s="54"/>
      <c r="K15" s="54"/>
      <c r="L15" s="54"/>
      <c r="M15" s="54"/>
      <c r="N15" s="55" t="s">
        <v>65</v>
      </c>
      <c r="O15" s="54"/>
      <c r="P15" s="54"/>
      <c r="Q15" s="54"/>
      <c r="R15" s="54"/>
      <c r="S15" s="54"/>
      <c r="T15" s="54"/>
      <c r="U15" s="54"/>
      <c r="V15" s="54"/>
      <c r="W15" s="56"/>
      <c r="X15" s="60" t="s">
        <v>66</v>
      </c>
      <c r="Y15" s="61"/>
      <c r="Z15" s="61"/>
      <c r="AA15" s="61"/>
      <c r="AB15" s="61"/>
      <c r="AC15" s="61"/>
      <c r="AD15" s="61"/>
      <c r="AE15" s="61"/>
      <c r="AF15" s="61"/>
      <c r="AG15" s="61"/>
      <c r="AH15" s="46" t="s">
        <v>67</v>
      </c>
      <c r="AI15" s="46"/>
      <c r="AJ15" s="46"/>
      <c r="AK15" s="46"/>
      <c r="AL15" s="46"/>
      <c r="AM15" s="46"/>
      <c r="AN15" s="46"/>
      <c r="AO15" s="46"/>
      <c r="AP15" s="46"/>
      <c r="AQ15" s="46"/>
      <c r="AR15" s="46" t="s">
        <v>68</v>
      </c>
      <c r="AS15" s="46"/>
      <c r="AT15" s="46"/>
      <c r="AU15" s="46"/>
      <c r="AV15" s="46"/>
      <c r="AW15" s="46"/>
      <c r="AX15" s="46"/>
      <c r="AY15" s="46"/>
      <c r="AZ15" s="46" t="s">
        <v>69</v>
      </c>
      <c r="BA15" s="46"/>
      <c r="BB15" s="46"/>
      <c r="BC15" s="46"/>
      <c r="BD15" s="46"/>
      <c r="BE15" s="46"/>
      <c r="BF15" s="46"/>
      <c r="BG15" s="46"/>
      <c r="BH15" s="46"/>
      <c r="BI15" s="47"/>
    </row>
    <row r="16" spans="1:86" ht="4.5" customHeight="1"/>
    <row r="17" spans="4:65" ht="13.5" customHeight="1">
      <c r="D17" s="51" t="s">
        <v>8</v>
      </c>
      <c r="E17" s="35"/>
      <c r="F17" s="35"/>
      <c r="G17" s="35"/>
      <c r="H17" s="42"/>
      <c r="I17" s="34" t="s">
        <v>9</v>
      </c>
      <c r="J17" s="35"/>
      <c r="K17" s="35"/>
      <c r="L17" s="42"/>
      <c r="M17" s="34" t="s">
        <v>14</v>
      </c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40" t="s">
        <v>10</v>
      </c>
      <c r="AK17" s="40"/>
      <c r="AL17" s="40"/>
      <c r="AM17" s="40"/>
      <c r="AN17" s="40"/>
      <c r="AO17" s="40"/>
      <c r="AP17" s="40"/>
      <c r="AQ17" s="40" t="s">
        <v>11</v>
      </c>
      <c r="AR17" s="40"/>
      <c r="AS17" s="40"/>
      <c r="AT17" s="34" t="s">
        <v>12</v>
      </c>
      <c r="AU17" s="35"/>
      <c r="AV17" s="35"/>
      <c r="AW17" s="35"/>
      <c r="AX17" s="35"/>
      <c r="AY17" s="35"/>
      <c r="AZ17" s="42"/>
      <c r="BA17" s="34" t="s">
        <v>13</v>
      </c>
      <c r="BB17" s="35"/>
      <c r="BC17" s="35"/>
      <c r="BD17" s="35"/>
      <c r="BE17" s="35"/>
      <c r="BF17" s="35"/>
      <c r="BG17" s="35"/>
      <c r="BH17" s="35"/>
      <c r="BI17" s="36"/>
    </row>
    <row r="18" spans="4:65" ht="13.5" customHeight="1">
      <c r="D18" s="52"/>
      <c r="E18" s="38"/>
      <c r="F18" s="38"/>
      <c r="G18" s="38"/>
      <c r="H18" s="43"/>
      <c r="I18" s="37"/>
      <c r="J18" s="38"/>
      <c r="K18" s="38"/>
      <c r="L18" s="43"/>
      <c r="M18" s="37" t="s">
        <v>15</v>
      </c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37"/>
      <c r="AU18" s="38"/>
      <c r="AV18" s="38"/>
      <c r="AW18" s="38"/>
      <c r="AX18" s="38"/>
      <c r="AY18" s="38"/>
      <c r="AZ18" s="43"/>
      <c r="BA18" s="37"/>
      <c r="BB18" s="38"/>
      <c r="BC18" s="38"/>
      <c r="BD18" s="38"/>
      <c r="BE18" s="38"/>
      <c r="BF18" s="38"/>
      <c r="BG18" s="38"/>
      <c r="BH18" s="38"/>
      <c r="BI18" s="39"/>
    </row>
    <row r="19" spans="4:65" ht="13.5" customHeight="1">
      <c r="D19" s="62" t="str">
        <f>IF(BK19&lt;&gt;"**日付",BK19,"")</f>
        <v/>
      </c>
      <c r="E19" s="63"/>
      <c r="F19" s="63"/>
      <c r="G19" s="63"/>
      <c r="H19" s="64"/>
      <c r="I19" s="65" t="str">
        <f>IF(BL19&lt;&gt;"**伝票No",BL19,"")</f>
        <v/>
      </c>
      <c r="J19" s="66"/>
      <c r="K19" s="66"/>
      <c r="L19" s="67"/>
      <c r="M19" s="71" t="s">
        <v>72</v>
      </c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3"/>
      <c r="AJ19" s="65" t="s">
        <v>73</v>
      </c>
      <c r="AK19" s="66"/>
      <c r="AL19" s="66"/>
      <c r="AM19" s="66"/>
      <c r="AN19" s="66"/>
      <c r="AO19" s="66"/>
      <c r="AP19" s="67"/>
      <c r="AQ19" s="74" t="s">
        <v>74</v>
      </c>
      <c r="AR19" s="74"/>
      <c r="AS19" s="74"/>
      <c r="AT19" s="75" t="s">
        <v>75</v>
      </c>
      <c r="AU19" s="76"/>
      <c r="AV19" s="76"/>
      <c r="AW19" s="76"/>
      <c r="AX19" s="76"/>
      <c r="AY19" s="76"/>
      <c r="AZ19" s="77"/>
      <c r="BA19" s="101" t="s">
        <v>76</v>
      </c>
      <c r="BB19" s="102"/>
      <c r="BC19" s="102"/>
      <c r="BD19" s="102"/>
      <c r="BE19" s="102"/>
      <c r="BF19" s="102"/>
      <c r="BG19" s="102"/>
      <c r="BH19" s="102"/>
      <c r="BI19" s="105" t="s">
        <v>85</v>
      </c>
      <c r="BK19" s="112" t="s">
        <v>70</v>
      </c>
      <c r="BL19" s="112" t="s">
        <v>71</v>
      </c>
      <c r="BM19" s="6" t="str">
        <f>IF(BK19&lt;&gt;"**日付",BK19,"") &amp; IF(BL19&lt;&gt;"**伝票No",BL19,"")</f>
        <v/>
      </c>
    </row>
    <row r="20" spans="4:65" ht="13.5" customHeight="1">
      <c r="D20" s="62"/>
      <c r="E20" s="63"/>
      <c r="F20" s="63"/>
      <c r="G20" s="63"/>
      <c r="H20" s="64"/>
      <c r="I20" s="68"/>
      <c r="J20" s="69"/>
      <c r="K20" s="69"/>
      <c r="L20" s="70"/>
      <c r="M20" s="78" t="s">
        <v>97</v>
      </c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80"/>
      <c r="AJ20" s="68"/>
      <c r="AK20" s="69"/>
      <c r="AL20" s="69"/>
      <c r="AM20" s="69"/>
      <c r="AN20" s="69"/>
      <c r="AO20" s="69"/>
      <c r="AP20" s="70"/>
      <c r="AQ20" s="74"/>
      <c r="AR20" s="74"/>
      <c r="AS20" s="74"/>
      <c r="AT20" s="75"/>
      <c r="AU20" s="76"/>
      <c r="AV20" s="76"/>
      <c r="AW20" s="76"/>
      <c r="AX20" s="76"/>
      <c r="AY20" s="76"/>
      <c r="AZ20" s="77"/>
      <c r="BA20" s="103"/>
      <c r="BB20" s="104"/>
      <c r="BC20" s="104"/>
      <c r="BD20" s="104"/>
      <c r="BE20" s="104"/>
      <c r="BF20" s="104"/>
      <c r="BG20" s="104"/>
      <c r="BH20" s="104"/>
      <c r="BI20" s="106"/>
      <c r="BK20" s="112"/>
      <c r="BL20" s="112"/>
      <c r="BM20" s="6" t="str">
        <f t="shared" ref="BM20:BM27" si="0">IF(BK20&lt;&gt;"**日付",BK20,"") &amp; IF(BL20&lt;&gt;"**伝票No",BL20,"")</f>
        <v/>
      </c>
    </row>
    <row r="21" spans="4:65" ht="13.5" customHeight="1">
      <c r="D21" s="62" t="str">
        <f>IF(BK21&lt;&gt;"**日付",IF(BM19&lt;&gt;BM21,BK21,""),"")</f>
        <v/>
      </c>
      <c r="E21" s="63"/>
      <c r="F21" s="63"/>
      <c r="G21" s="63"/>
      <c r="H21" s="64"/>
      <c r="I21" s="65" t="str">
        <f>IF(BL21&lt;&gt;"**伝票No",IF(BM19&lt;&gt;BM21,BL21,""),"")</f>
        <v/>
      </c>
      <c r="J21" s="66"/>
      <c r="K21" s="66"/>
      <c r="L21" s="67"/>
      <c r="M21" s="71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3"/>
      <c r="AJ21" s="65"/>
      <c r="AK21" s="66"/>
      <c r="AL21" s="66"/>
      <c r="AM21" s="66"/>
      <c r="AN21" s="66"/>
      <c r="AO21" s="66"/>
      <c r="AP21" s="67"/>
      <c r="AQ21" s="74"/>
      <c r="AR21" s="74"/>
      <c r="AS21" s="74"/>
      <c r="AT21" s="75"/>
      <c r="AU21" s="76"/>
      <c r="AV21" s="76"/>
      <c r="AW21" s="76"/>
      <c r="AX21" s="76"/>
      <c r="AY21" s="76"/>
      <c r="AZ21" s="77"/>
      <c r="BA21" s="101"/>
      <c r="BB21" s="102"/>
      <c r="BC21" s="102"/>
      <c r="BD21" s="102"/>
      <c r="BE21" s="102"/>
      <c r="BF21" s="102"/>
      <c r="BG21" s="102"/>
      <c r="BH21" s="102"/>
      <c r="BI21" s="105"/>
      <c r="BK21" s="113"/>
      <c r="BL21" s="112"/>
      <c r="BM21" s="6" t="str">
        <f t="shared" si="0"/>
        <v/>
      </c>
    </row>
    <row r="22" spans="4:65" ht="13.5" customHeight="1">
      <c r="D22" s="62"/>
      <c r="E22" s="63"/>
      <c r="F22" s="63"/>
      <c r="G22" s="63"/>
      <c r="H22" s="64"/>
      <c r="I22" s="68"/>
      <c r="J22" s="69"/>
      <c r="K22" s="69"/>
      <c r="L22" s="70"/>
      <c r="M22" s="78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68"/>
      <c r="AK22" s="69"/>
      <c r="AL22" s="69"/>
      <c r="AM22" s="69"/>
      <c r="AN22" s="69"/>
      <c r="AO22" s="69"/>
      <c r="AP22" s="70"/>
      <c r="AQ22" s="74"/>
      <c r="AR22" s="74"/>
      <c r="AS22" s="74"/>
      <c r="AT22" s="75"/>
      <c r="AU22" s="76"/>
      <c r="AV22" s="76"/>
      <c r="AW22" s="76"/>
      <c r="AX22" s="76"/>
      <c r="AY22" s="76"/>
      <c r="AZ22" s="77"/>
      <c r="BA22" s="103"/>
      <c r="BB22" s="104"/>
      <c r="BC22" s="104"/>
      <c r="BD22" s="104"/>
      <c r="BE22" s="104"/>
      <c r="BF22" s="104"/>
      <c r="BG22" s="104"/>
      <c r="BH22" s="104"/>
      <c r="BI22" s="106"/>
      <c r="BK22" s="113"/>
      <c r="BL22" s="112"/>
    </row>
    <row r="23" spans="4:65" ht="13.5" customHeight="1">
      <c r="D23" s="62" t="str">
        <f>IF(BK23&lt;&gt;"**日付",IF(BM21&lt;&gt;BM23,BK23,""),"")</f>
        <v/>
      </c>
      <c r="E23" s="63"/>
      <c r="F23" s="63"/>
      <c r="G23" s="63"/>
      <c r="H23" s="64"/>
      <c r="I23" s="65" t="str">
        <f>IF(BL23&lt;&gt;"**伝票No",IF(BM21&lt;&gt;BM23,BL23,""),"")</f>
        <v/>
      </c>
      <c r="J23" s="66"/>
      <c r="K23" s="66"/>
      <c r="L23" s="67"/>
      <c r="M23" s="71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3"/>
      <c r="AJ23" s="65"/>
      <c r="AK23" s="66"/>
      <c r="AL23" s="66"/>
      <c r="AM23" s="66"/>
      <c r="AN23" s="66"/>
      <c r="AO23" s="66"/>
      <c r="AP23" s="67"/>
      <c r="AQ23" s="74"/>
      <c r="AR23" s="74"/>
      <c r="AS23" s="74"/>
      <c r="AT23" s="75"/>
      <c r="AU23" s="76"/>
      <c r="AV23" s="76"/>
      <c r="AW23" s="76"/>
      <c r="AX23" s="76"/>
      <c r="AY23" s="76"/>
      <c r="AZ23" s="77"/>
      <c r="BA23" s="101"/>
      <c r="BB23" s="102"/>
      <c r="BC23" s="102"/>
      <c r="BD23" s="102"/>
      <c r="BE23" s="102"/>
      <c r="BF23" s="102"/>
      <c r="BG23" s="102"/>
      <c r="BH23" s="102"/>
      <c r="BI23" s="105"/>
      <c r="BK23" s="113"/>
      <c r="BL23" s="112"/>
      <c r="BM23" s="6" t="str">
        <f t="shared" si="0"/>
        <v/>
      </c>
    </row>
    <row r="24" spans="4:65" ht="13.5" customHeight="1">
      <c r="D24" s="62"/>
      <c r="E24" s="63"/>
      <c r="F24" s="63"/>
      <c r="G24" s="63"/>
      <c r="H24" s="64"/>
      <c r="I24" s="68"/>
      <c r="J24" s="69"/>
      <c r="K24" s="69"/>
      <c r="L24" s="70"/>
      <c r="M24" s="78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  <c r="AJ24" s="68"/>
      <c r="AK24" s="69"/>
      <c r="AL24" s="69"/>
      <c r="AM24" s="69"/>
      <c r="AN24" s="69"/>
      <c r="AO24" s="69"/>
      <c r="AP24" s="70"/>
      <c r="AQ24" s="74"/>
      <c r="AR24" s="74"/>
      <c r="AS24" s="74"/>
      <c r="AT24" s="75"/>
      <c r="AU24" s="76"/>
      <c r="AV24" s="76"/>
      <c r="AW24" s="76"/>
      <c r="AX24" s="76"/>
      <c r="AY24" s="76"/>
      <c r="AZ24" s="77"/>
      <c r="BA24" s="103"/>
      <c r="BB24" s="104"/>
      <c r="BC24" s="104"/>
      <c r="BD24" s="104"/>
      <c r="BE24" s="104"/>
      <c r="BF24" s="104"/>
      <c r="BG24" s="104"/>
      <c r="BH24" s="104"/>
      <c r="BI24" s="106"/>
      <c r="BK24" s="113"/>
      <c r="BL24" s="112"/>
    </row>
    <row r="25" spans="4:65" ht="13.5" customHeight="1">
      <c r="D25" s="62" t="str">
        <f>IF(BK25&lt;&gt;"**日付",IF(BM23&lt;&gt;BM25,BK25,""),"")</f>
        <v/>
      </c>
      <c r="E25" s="63"/>
      <c r="F25" s="63"/>
      <c r="G25" s="63"/>
      <c r="H25" s="64"/>
      <c r="I25" s="65" t="str">
        <f>IF(BL25&lt;&gt;"**伝票No",IF(BM23&lt;&gt;BM25,BL25,""),"")</f>
        <v/>
      </c>
      <c r="J25" s="66"/>
      <c r="K25" s="66"/>
      <c r="L25" s="67"/>
      <c r="M25" s="71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3"/>
      <c r="AJ25" s="65"/>
      <c r="AK25" s="66"/>
      <c r="AL25" s="66"/>
      <c r="AM25" s="66"/>
      <c r="AN25" s="66"/>
      <c r="AO25" s="66"/>
      <c r="AP25" s="67"/>
      <c r="AQ25" s="74"/>
      <c r="AR25" s="74"/>
      <c r="AS25" s="74"/>
      <c r="AT25" s="75"/>
      <c r="AU25" s="76"/>
      <c r="AV25" s="76"/>
      <c r="AW25" s="76"/>
      <c r="AX25" s="76"/>
      <c r="AY25" s="76"/>
      <c r="AZ25" s="77"/>
      <c r="BA25" s="101"/>
      <c r="BB25" s="102"/>
      <c r="BC25" s="102"/>
      <c r="BD25" s="102"/>
      <c r="BE25" s="102"/>
      <c r="BF25" s="102"/>
      <c r="BG25" s="102"/>
      <c r="BH25" s="102"/>
      <c r="BI25" s="105"/>
      <c r="BK25" s="113"/>
      <c r="BL25" s="112"/>
      <c r="BM25" s="6" t="str">
        <f t="shared" si="0"/>
        <v/>
      </c>
    </row>
    <row r="26" spans="4:65" ht="13.5" customHeight="1">
      <c r="D26" s="62"/>
      <c r="E26" s="63"/>
      <c r="F26" s="63"/>
      <c r="G26" s="63"/>
      <c r="H26" s="64"/>
      <c r="I26" s="68"/>
      <c r="J26" s="69"/>
      <c r="K26" s="69"/>
      <c r="L26" s="70"/>
      <c r="M26" s="78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80"/>
      <c r="AJ26" s="68"/>
      <c r="AK26" s="69"/>
      <c r="AL26" s="69"/>
      <c r="AM26" s="69"/>
      <c r="AN26" s="69"/>
      <c r="AO26" s="69"/>
      <c r="AP26" s="70"/>
      <c r="AQ26" s="74"/>
      <c r="AR26" s="74"/>
      <c r="AS26" s="74"/>
      <c r="AT26" s="75"/>
      <c r="AU26" s="76"/>
      <c r="AV26" s="76"/>
      <c r="AW26" s="76"/>
      <c r="AX26" s="76"/>
      <c r="AY26" s="76"/>
      <c r="AZ26" s="77"/>
      <c r="BA26" s="103"/>
      <c r="BB26" s="104"/>
      <c r="BC26" s="104"/>
      <c r="BD26" s="104"/>
      <c r="BE26" s="104"/>
      <c r="BF26" s="104"/>
      <c r="BG26" s="104"/>
      <c r="BH26" s="104"/>
      <c r="BI26" s="106"/>
      <c r="BK26" s="113"/>
      <c r="BL26" s="112"/>
    </row>
    <row r="27" spans="4:65" ht="13.5" customHeight="1">
      <c r="D27" s="62" t="str">
        <f>IF(BK27&lt;&gt;"**日付",IF(BM25&lt;&gt;BM27,BK27,""),"")</f>
        <v/>
      </c>
      <c r="E27" s="63"/>
      <c r="F27" s="63"/>
      <c r="G27" s="63"/>
      <c r="H27" s="64"/>
      <c r="I27" s="65" t="str">
        <f>IF(BL27&lt;&gt;"**伝票No",IF(BM25&lt;&gt;BM27,BL27,""),"")</f>
        <v/>
      </c>
      <c r="J27" s="66"/>
      <c r="K27" s="66"/>
      <c r="L27" s="67"/>
      <c r="M27" s="71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3"/>
      <c r="AJ27" s="65"/>
      <c r="AK27" s="66"/>
      <c r="AL27" s="66"/>
      <c r="AM27" s="66"/>
      <c r="AN27" s="66"/>
      <c r="AO27" s="66"/>
      <c r="AP27" s="67"/>
      <c r="AQ27" s="74"/>
      <c r="AR27" s="74"/>
      <c r="AS27" s="74"/>
      <c r="AT27" s="75"/>
      <c r="AU27" s="76"/>
      <c r="AV27" s="76"/>
      <c r="AW27" s="76"/>
      <c r="AX27" s="76"/>
      <c r="AY27" s="76"/>
      <c r="AZ27" s="77"/>
      <c r="BA27" s="101"/>
      <c r="BB27" s="102"/>
      <c r="BC27" s="102"/>
      <c r="BD27" s="102"/>
      <c r="BE27" s="102"/>
      <c r="BF27" s="102"/>
      <c r="BG27" s="102"/>
      <c r="BH27" s="102"/>
      <c r="BI27" s="105"/>
      <c r="BK27" s="113"/>
      <c r="BL27" s="112"/>
      <c r="BM27" s="6" t="str">
        <f t="shared" si="0"/>
        <v/>
      </c>
    </row>
    <row r="28" spans="4:65" ht="13.5" customHeight="1">
      <c r="D28" s="62"/>
      <c r="E28" s="63"/>
      <c r="F28" s="63"/>
      <c r="G28" s="63"/>
      <c r="H28" s="64"/>
      <c r="I28" s="68"/>
      <c r="J28" s="69"/>
      <c r="K28" s="69"/>
      <c r="L28" s="70"/>
      <c r="M28" s="78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80"/>
      <c r="AJ28" s="68"/>
      <c r="AK28" s="69"/>
      <c r="AL28" s="69"/>
      <c r="AM28" s="69"/>
      <c r="AN28" s="69"/>
      <c r="AO28" s="69"/>
      <c r="AP28" s="70"/>
      <c r="AQ28" s="74"/>
      <c r="AR28" s="74"/>
      <c r="AS28" s="74"/>
      <c r="AT28" s="75"/>
      <c r="AU28" s="76"/>
      <c r="AV28" s="76"/>
      <c r="AW28" s="76"/>
      <c r="AX28" s="76"/>
      <c r="AY28" s="76"/>
      <c r="AZ28" s="77"/>
      <c r="BA28" s="103"/>
      <c r="BB28" s="104"/>
      <c r="BC28" s="104"/>
      <c r="BD28" s="104"/>
      <c r="BE28" s="104"/>
      <c r="BF28" s="104"/>
      <c r="BG28" s="104"/>
      <c r="BH28" s="104"/>
      <c r="BI28" s="106"/>
      <c r="BK28" s="113"/>
      <c r="BL28" s="112"/>
    </row>
    <row r="29" spans="4:65" ht="13.5" customHeight="1">
      <c r="D29" s="62" t="str">
        <f>IF(BK29&lt;&gt;"**日付",IF(BM27&lt;&gt;BM29,BK29,""),"")</f>
        <v/>
      </c>
      <c r="E29" s="63"/>
      <c r="F29" s="63"/>
      <c r="G29" s="63"/>
      <c r="H29" s="64"/>
      <c r="I29" s="65" t="str">
        <f>IF(BL29&lt;&gt;"**伝票No",IF(BM27&lt;&gt;BM29,BL29,""),"")</f>
        <v/>
      </c>
      <c r="J29" s="66"/>
      <c r="K29" s="66"/>
      <c r="L29" s="67"/>
      <c r="M29" s="71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3"/>
      <c r="AJ29" s="65"/>
      <c r="AK29" s="66"/>
      <c r="AL29" s="66"/>
      <c r="AM29" s="66"/>
      <c r="AN29" s="66"/>
      <c r="AO29" s="66"/>
      <c r="AP29" s="67"/>
      <c r="AQ29" s="74"/>
      <c r="AR29" s="74"/>
      <c r="AS29" s="74"/>
      <c r="AT29" s="75"/>
      <c r="AU29" s="76"/>
      <c r="AV29" s="76"/>
      <c r="AW29" s="76"/>
      <c r="AX29" s="76"/>
      <c r="AY29" s="76"/>
      <c r="AZ29" s="77"/>
      <c r="BA29" s="101"/>
      <c r="BB29" s="102"/>
      <c r="BC29" s="102"/>
      <c r="BD29" s="102"/>
      <c r="BE29" s="102"/>
      <c r="BF29" s="102"/>
      <c r="BG29" s="102"/>
      <c r="BH29" s="102"/>
      <c r="BI29" s="105"/>
      <c r="BK29" s="113"/>
      <c r="BL29" s="112"/>
      <c r="BM29" s="6" t="str">
        <f t="shared" ref="BM29" si="1">IF(BK29&lt;&gt;"**日付",BK29,"") &amp; IF(BL29&lt;&gt;"**伝票No",BL29,"")</f>
        <v/>
      </c>
    </row>
    <row r="30" spans="4:65" ht="13.5" customHeight="1">
      <c r="D30" s="62"/>
      <c r="E30" s="63"/>
      <c r="F30" s="63"/>
      <c r="G30" s="63"/>
      <c r="H30" s="64"/>
      <c r="I30" s="68"/>
      <c r="J30" s="69"/>
      <c r="K30" s="69"/>
      <c r="L30" s="70"/>
      <c r="M30" s="78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80"/>
      <c r="AJ30" s="68"/>
      <c r="AK30" s="69"/>
      <c r="AL30" s="69"/>
      <c r="AM30" s="69"/>
      <c r="AN30" s="69"/>
      <c r="AO30" s="69"/>
      <c r="AP30" s="70"/>
      <c r="AQ30" s="74"/>
      <c r="AR30" s="74"/>
      <c r="AS30" s="74"/>
      <c r="AT30" s="75"/>
      <c r="AU30" s="76"/>
      <c r="AV30" s="76"/>
      <c r="AW30" s="76"/>
      <c r="AX30" s="76"/>
      <c r="AY30" s="76"/>
      <c r="AZ30" s="77"/>
      <c r="BA30" s="103"/>
      <c r="BB30" s="104"/>
      <c r="BC30" s="104"/>
      <c r="BD30" s="104"/>
      <c r="BE30" s="104"/>
      <c r="BF30" s="104"/>
      <c r="BG30" s="104"/>
      <c r="BH30" s="104"/>
      <c r="BI30" s="106"/>
      <c r="BK30" s="113"/>
      <c r="BL30" s="112"/>
    </row>
    <row r="31" spans="4:65" ht="13.5" customHeight="1">
      <c r="D31" s="62" t="str">
        <f>IF(BK31&lt;&gt;"**日付",IF(BM29&lt;&gt;BM31,BK31,""),"")</f>
        <v/>
      </c>
      <c r="E31" s="63"/>
      <c r="F31" s="63"/>
      <c r="G31" s="63"/>
      <c r="H31" s="64"/>
      <c r="I31" s="65" t="str">
        <f>IF(BL31&lt;&gt;"**伝票No",IF(BM29&lt;&gt;BM31,BL31,""),"")</f>
        <v/>
      </c>
      <c r="J31" s="66"/>
      <c r="K31" s="66"/>
      <c r="L31" s="67"/>
      <c r="M31" s="71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3"/>
      <c r="AJ31" s="65"/>
      <c r="AK31" s="66"/>
      <c r="AL31" s="66"/>
      <c r="AM31" s="66"/>
      <c r="AN31" s="66"/>
      <c r="AO31" s="66"/>
      <c r="AP31" s="67"/>
      <c r="AQ31" s="74"/>
      <c r="AR31" s="74"/>
      <c r="AS31" s="74"/>
      <c r="AT31" s="75"/>
      <c r="AU31" s="76"/>
      <c r="AV31" s="76"/>
      <c r="AW31" s="76"/>
      <c r="AX31" s="76"/>
      <c r="AY31" s="76"/>
      <c r="AZ31" s="77"/>
      <c r="BA31" s="101"/>
      <c r="BB31" s="102"/>
      <c r="BC31" s="102"/>
      <c r="BD31" s="102"/>
      <c r="BE31" s="102"/>
      <c r="BF31" s="102"/>
      <c r="BG31" s="102"/>
      <c r="BH31" s="102"/>
      <c r="BI31" s="105"/>
      <c r="BK31" s="113"/>
      <c r="BL31" s="112"/>
      <c r="BM31" s="6" t="str">
        <f t="shared" ref="BM31" si="2">IF(BK31&lt;&gt;"**日付",BK31,"") &amp; IF(BL31&lt;&gt;"**伝票No",BL31,"")</f>
        <v/>
      </c>
    </row>
    <row r="32" spans="4:65" ht="13.5" customHeight="1">
      <c r="D32" s="62"/>
      <c r="E32" s="63"/>
      <c r="F32" s="63"/>
      <c r="G32" s="63"/>
      <c r="H32" s="64"/>
      <c r="I32" s="68"/>
      <c r="J32" s="69"/>
      <c r="K32" s="69"/>
      <c r="L32" s="70"/>
      <c r="M32" s="78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80"/>
      <c r="AJ32" s="68"/>
      <c r="AK32" s="69"/>
      <c r="AL32" s="69"/>
      <c r="AM32" s="69"/>
      <c r="AN32" s="69"/>
      <c r="AO32" s="69"/>
      <c r="AP32" s="70"/>
      <c r="AQ32" s="74"/>
      <c r="AR32" s="74"/>
      <c r="AS32" s="74"/>
      <c r="AT32" s="75"/>
      <c r="AU32" s="76"/>
      <c r="AV32" s="76"/>
      <c r="AW32" s="76"/>
      <c r="AX32" s="76"/>
      <c r="AY32" s="76"/>
      <c r="AZ32" s="77"/>
      <c r="BA32" s="103"/>
      <c r="BB32" s="104"/>
      <c r="BC32" s="104"/>
      <c r="BD32" s="104"/>
      <c r="BE32" s="104"/>
      <c r="BF32" s="104"/>
      <c r="BG32" s="104"/>
      <c r="BH32" s="104"/>
      <c r="BI32" s="106"/>
      <c r="BK32" s="113"/>
      <c r="BL32" s="112"/>
    </row>
    <row r="33" spans="4:65" ht="13.5" customHeight="1">
      <c r="D33" s="62" t="str">
        <f>IF(BK33&lt;&gt;"**日付",IF(BM31&lt;&gt;BM33,BK33,""),"")</f>
        <v/>
      </c>
      <c r="E33" s="63"/>
      <c r="F33" s="63"/>
      <c r="G33" s="63"/>
      <c r="H33" s="64"/>
      <c r="I33" s="65" t="str">
        <f>IF(BL33&lt;&gt;"**伝票No",IF(BM31&lt;&gt;BM33,BL33,""),"")</f>
        <v/>
      </c>
      <c r="J33" s="66"/>
      <c r="K33" s="66"/>
      <c r="L33" s="67"/>
      <c r="M33" s="71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3"/>
      <c r="AJ33" s="65"/>
      <c r="AK33" s="66"/>
      <c r="AL33" s="66"/>
      <c r="AM33" s="66"/>
      <c r="AN33" s="66"/>
      <c r="AO33" s="66"/>
      <c r="AP33" s="67"/>
      <c r="AQ33" s="74"/>
      <c r="AR33" s="74"/>
      <c r="AS33" s="74"/>
      <c r="AT33" s="75"/>
      <c r="AU33" s="76"/>
      <c r="AV33" s="76"/>
      <c r="AW33" s="76"/>
      <c r="AX33" s="76"/>
      <c r="AY33" s="76"/>
      <c r="AZ33" s="77"/>
      <c r="BA33" s="101"/>
      <c r="BB33" s="102"/>
      <c r="BC33" s="102"/>
      <c r="BD33" s="102"/>
      <c r="BE33" s="102"/>
      <c r="BF33" s="102"/>
      <c r="BG33" s="102"/>
      <c r="BH33" s="102"/>
      <c r="BI33" s="105"/>
      <c r="BK33" s="113"/>
      <c r="BL33" s="112"/>
      <c r="BM33" s="6" t="str">
        <f t="shared" ref="BM33" si="3">IF(BK33&lt;&gt;"**日付",BK33,"") &amp; IF(BL33&lt;&gt;"**伝票No",BL33,"")</f>
        <v/>
      </c>
    </row>
    <row r="34" spans="4:65" ht="13.5" customHeight="1">
      <c r="D34" s="62"/>
      <c r="E34" s="63"/>
      <c r="F34" s="63"/>
      <c r="G34" s="63"/>
      <c r="H34" s="64"/>
      <c r="I34" s="68"/>
      <c r="J34" s="69"/>
      <c r="K34" s="69"/>
      <c r="L34" s="70"/>
      <c r="M34" s="78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80"/>
      <c r="AJ34" s="68"/>
      <c r="AK34" s="69"/>
      <c r="AL34" s="69"/>
      <c r="AM34" s="69"/>
      <c r="AN34" s="69"/>
      <c r="AO34" s="69"/>
      <c r="AP34" s="70"/>
      <c r="AQ34" s="74"/>
      <c r="AR34" s="74"/>
      <c r="AS34" s="74"/>
      <c r="AT34" s="75"/>
      <c r="AU34" s="76"/>
      <c r="AV34" s="76"/>
      <c r="AW34" s="76"/>
      <c r="AX34" s="76"/>
      <c r="AY34" s="76"/>
      <c r="AZ34" s="77"/>
      <c r="BA34" s="103"/>
      <c r="BB34" s="104"/>
      <c r="BC34" s="104"/>
      <c r="BD34" s="104"/>
      <c r="BE34" s="104"/>
      <c r="BF34" s="104"/>
      <c r="BG34" s="104"/>
      <c r="BH34" s="104"/>
      <c r="BI34" s="106"/>
      <c r="BK34" s="113"/>
      <c r="BL34" s="112"/>
    </row>
    <row r="35" spans="4:65" ht="13.5" customHeight="1">
      <c r="D35" s="62" t="str">
        <f>IF(BK35&lt;&gt;"**日付",IF(BM33&lt;&gt;BM35,BK35,""),"")</f>
        <v/>
      </c>
      <c r="E35" s="63"/>
      <c r="F35" s="63"/>
      <c r="G35" s="63"/>
      <c r="H35" s="64"/>
      <c r="I35" s="65" t="str">
        <f>IF(BL35&lt;&gt;"**伝票No",IF(BM33&lt;&gt;BM35,BL35,""),"")</f>
        <v/>
      </c>
      <c r="J35" s="66"/>
      <c r="K35" s="66"/>
      <c r="L35" s="67"/>
      <c r="M35" s="71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3"/>
      <c r="AJ35" s="65"/>
      <c r="AK35" s="66"/>
      <c r="AL35" s="66"/>
      <c r="AM35" s="66"/>
      <c r="AN35" s="66"/>
      <c r="AO35" s="66"/>
      <c r="AP35" s="67"/>
      <c r="AQ35" s="74"/>
      <c r="AR35" s="74"/>
      <c r="AS35" s="74"/>
      <c r="AT35" s="75"/>
      <c r="AU35" s="76"/>
      <c r="AV35" s="76"/>
      <c r="AW35" s="76"/>
      <c r="AX35" s="76"/>
      <c r="AY35" s="76"/>
      <c r="AZ35" s="77"/>
      <c r="BA35" s="101"/>
      <c r="BB35" s="102"/>
      <c r="BC35" s="102"/>
      <c r="BD35" s="102"/>
      <c r="BE35" s="102"/>
      <c r="BF35" s="102"/>
      <c r="BG35" s="102"/>
      <c r="BH35" s="102"/>
      <c r="BI35" s="105"/>
      <c r="BK35" s="113"/>
      <c r="BL35" s="112"/>
      <c r="BM35" s="6" t="str">
        <f t="shared" ref="BM35" si="4">IF(BK35&lt;&gt;"**日付",BK35,"") &amp; IF(BL35&lt;&gt;"**伝票No",BL35,"")</f>
        <v/>
      </c>
    </row>
    <row r="36" spans="4:65" ht="13.5" customHeight="1">
      <c r="D36" s="62"/>
      <c r="E36" s="63"/>
      <c r="F36" s="63"/>
      <c r="G36" s="63"/>
      <c r="H36" s="64"/>
      <c r="I36" s="68"/>
      <c r="J36" s="69"/>
      <c r="K36" s="69"/>
      <c r="L36" s="70"/>
      <c r="M36" s="78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80"/>
      <c r="AJ36" s="68"/>
      <c r="AK36" s="69"/>
      <c r="AL36" s="69"/>
      <c r="AM36" s="69"/>
      <c r="AN36" s="69"/>
      <c r="AO36" s="69"/>
      <c r="AP36" s="70"/>
      <c r="AQ36" s="74"/>
      <c r="AR36" s="74"/>
      <c r="AS36" s="74"/>
      <c r="AT36" s="75"/>
      <c r="AU36" s="76"/>
      <c r="AV36" s="76"/>
      <c r="AW36" s="76"/>
      <c r="AX36" s="76"/>
      <c r="AY36" s="76"/>
      <c r="AZ36" s="77"/>
      <c r="BA36" s="103"/>
      <c r="BB36" s="104"/>
      <c r="BC36" s="104"/>
      <c r="BD36" s="104"/>
      <c r="BE36" s="104"/>
      <c r="BF36" s="104"/>
      <c r="BG36" s="104"/>
      <c r="BH36" s="104"/>
      <c r="BI36" s="106"/>
      <c r="BK36" s="113"/>
      <c r="BL36" s="112"/>
    </row>
    <row r="37" spans="4:65" ht="13.5" customHeight="1">
      <c r="D37" s="62" t="str">
        <f>IF(BK37&lt;&gt;"**日付",IF(BM35&lt;&gt;BM37,BK37,""),"")</f>
        <v/>
      </c>
      <c r="E37" s="63"/>
      <c r="F37" s="63"/>
      <c r="G37" s="63"/>
      <c r="H37" s="64"/>
      <c r="I37" s="65" t="str">
        <f>IF(BL37&lt;&gt;"**伝票No",IF(BM35&lt;&gt;BM37,BL37,""),"")</f>
        <v/>
      </c>
      <c r="J37" s="66"/>
      <c r="K37" s="66"/>
      <c r="L37" s="67"/>
      <c r="M37" s="71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3"/>
      <c r="AJ37" s="65"/>
      <c r="AK37" s="66"/>
      <c r="AL37" s="66"/>
      <c r="AM37" s="66"/>
      <c r="AN37" s="66"/>
      <c r="AO37" s="66"/>
      <c r="AP37" s="67"/>
      <c r="AQ37" s="74"/>
      <c r="AR37" s="74"/>
      <c r="AS37" s="74"/>
      <c r="AT37" s="75"/>
      <c r="AU37" s="76"/>
      <c r="AV37" s="76"/>
      <c r="AW37" s="76"/>
      <c r="AX37" s="76"/>
      <c r="AY37" s="76"/>
      <c r="AZ37" s="77"/>
      <c r="BA37" s="101"/>
      <c r="BB37" s="102"/>
      <c r="BC37" s="102"/>
      <c r="BD37" s="102"/>
      <c r="BE37" s="102"/>
      <c r="BF37" s="102"/>
      <c r="BG37" s="102"/>
      <c r="BH37" s="102"/>
      <c r="BI37" s="105"/>
      <c r="BK37" s="113"/>
      <c r="BL37" s="112"/>
      <c r="BM37" s="6" t="str">
        <f t="shared" ref="BM37" si="5">IF(BK37&lt;&gt;"**日付",BK37,"") &amp; IF(BL37&lt;&gt;"**伝票No",BL37,"")</f>
        <v/>
      </c>
    </row>
    <row r="38" spans="4:65" ht="13.5" customHeight="1">
      <c r="D38" s="62"/>
      <c r="E38" s="63"/>
      <c r="F38" s="63"/>
      <c r="G38" s="63"/>
      <c r="H38" s="64"/>
      <c r="I38" s="68"/>
      <c r="J38" s="69"/>
      <c r="K38" s="69"/>
      <c r="L38" s="70"/>
      <c r="M38" s="78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  <c r="AJ38" s="68"/>
      <c r="AK38" s="69"/>
      <c r="AL38" s="69"/>
      <c r="AM38" s="69"/>
      <c r="AN38" s="69"/>
      <c r="AO38" s="69"/>
      <c r="AP38" s="70"/>
      <c r="AQ38" s="74"/>
      <c r="AR38" s="74"/>
      <c r="AS38" s="74"/>
      <c r="AT38" s="75"/>
      <c r="AU38" s="76"/>
      <c r="AV38" s="76"/>
      <c r="AW38" s="76"/>
      <c r="AX38" s="76"/>
      <c r="AY38" s="76"/>
      <c r="AZ38" s="77"/>
      <c r="BA38" s="103"/>
      <c r="BB38" s="104"/>
      <c r="BC38" s="104"/>
      <c r="BD38" s="104"/>
      <c r="BE38" s="104"/>
      <c r="BF38" s="104"/>
      <c r="BG38" s="104"/>
      <c r="BH38" s="104"/>
      <c r="BI38" s="106"/>
      <c r="BK38" s="113"/>
      <c r="BL38" s="112"/>
    </row>
    <row r="39" spans="4:65" ht="13.5" customHeight="1">
      <c r="D39" s="62" t="str">
        <f>IF(BK39&lt;&gt;"**日付",IF(BM37&lt;&gt;BM39,BK39,""),"")</f>
        <v/>
      </c>
      <c r="E39" s="63"/>
      <c r="F39" s="63"/>
      <c r="G39" s="63"/>
      <c r="H39" s="64"/>
      <c r="I39" s="65" t="str">
        <f>IF(BL39&lt;&gt;"**伝票No",IF(BM37&lt;&gt;BM39,BL39,""),"")</f>
        <v/>
      </c>
      <c r="J39" s="66"/>
      <c r="K39" s="66"/>
      <c r="L39" s="67"/>
      <c r="M39" s="71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3"/>
      <c r="AJ39" s="65"/>
      <c r="AK39" s="66"/>
      <c r="AL39" s="66"/>
      <c r="AM39" s="66"/>
      <c r="AN39" s="66"/>
      <c r="AO39" s="66"/>
      <c r="AP39" s="67"/>
      <c r="AQ39" s="74"/>
      <c r="AR39" s="74"/>
      <c r="AS39" s="74"/>
      <c r="AT39" s="75"/>
      <c r="AU39" s="76"/>
      <c r="AV39" s="76"/>
      <c r="AW39" s="76"/>
      <c r="AX39" s="76"/>
      <c r="AY39" s="76"/>
      <c r="AZ39" s="77"/>
      <c r="BA39" s="101"/>
      <c r="BB39" s="102"/>
      <c r="BC39" s="102"/>
      <c r="BD39" s="102"/>
      <c r="BE39" s="102"/>
      <c r="BF39" s="102"/>
      <c r="BG39" s="102"/>
      <c r="BH39" s="102"/>
      <c r="BI39" s="105"/>
      <c r="BK39" s="113"/>
      <c r="BL39" s="112"/>
      <c r="BM39" s="6" t="str">
        <f t="shared" ref="BM39" si="6">IF(BK39&lt;&gt;"**日付",BK39,"") &amp; IF(BL39&lt;&gt;"**伝票No",BL39,"")</f>
        <v/>
      </c>
    </row>
    <row r="40" spans="4:65" ht="13.5" customHeight="1">
      <c r="D40" s="62"/>
      <c r="E40" s="63"/>
      <c r="F40" s="63"/>
      <c r="G40" s="63"/>
      <c r="H40" s="64"/>
      <c r="I40" s="68"/>
      <c r="J40" s="69"/>
      <c r="K40" s="69"/>
      <c r="L40" s="70"/>
      <c r="M40" s="78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  <c r="AJ40" s="68"/>
      <c r="AK40" s="69"/>
      <c r="AL40" s="69"/>
      <c r="AM40" s="69"/>
      <c r="AN40" s="69"/>
      <c r="AO40" s="69"/>
      <c r="AP40" s="70"/>
      <c r="AQ40" s="74"/>
      <c r="AR40" s="74"/>
      <c r="AS40" s="74"/>
      <c r="AT40" s="75"/>
      <c r="AU40" s="76"/>
      <c r="AV40" s="76"/>
      <c r="AW40" s="76"/>
      <c r="AX40" s="76"/>
      <c r="AY40" s="76"/>
      <c r="AZ40" s="77"/>
      <c r="BA40" s="103"/>
      <c r="BB40" s="104"/>
      <c r="BC40" s="104"/>
      <c r="BD40" s="104"/>
      <c r="BE40" s="104"/>
      <c r="BF40" s="104"/>
      <c r="BG40" s="104"/>
      <c r="BH40" s="104"/>
      <c r="BI40" s="106"/>
      <c r="BK40" s="113"/>
      <c r="BL40" s="112"/>
    </row>
    <row r="41" spans="4:65" ht="13.5" customHeight="1">
      <c r="D41" s="62" t="str">
        <f>IF(BK41&lt;&gt;"**日付",IF(BM39&lt;&gt;BM41,BK41,""),"")</f>
        <v/>
      </c>
      <c r="E41" s="63"/>
      <c r="F41" s="63"/>
      <c r="G41" s="63"/>
      <c r="H41" s="64"/>
      <c r="I41" s="65" t="str">
        <f>IF(BL41&lt;&gt;"**伝票No",IF(BM39&lt;&gt;BM41,BL41,""),"")</f>
        <v/>
      </c>
      <c r="J41" s="66"/>
      <c r="K41" s="66"/>
      <c r="L41" s="67"/>
      <c r="M41" s="71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3"/>
      <c r="AJ41" s="65"/>
      <c r="AK41" s="66"/>
      <c r="AL41" s="66"/>
      <c r="AM41" s="66"/>
      <c r="AN41" s="66"/>
      <c r="AO41" s="66"/>
      <c r="AP41" s="67"/>
      <c r="AQ41" s="74"/>
      <c r="AR41" s="74"/>
      <c r="AS41" s="74"/>
      <c r="AT41" s="75"/>
      <c r="AU41" s="76"/>
      <c r="AV41" s="76"/>
      <c r="AW41" s="76"/>
      <c r="AX41" s="76"/>
      <c r="AY41" s="76"/>
      <c r="AZ41" s="77"/>
      <c r="BA41" s="101"/>
      <c r="BB41" s="102"/>
      <c r="BC41" s="102"/>
      <c r="BD41" s="102"/>
      <c r="BE41" s="102"/>
      <c r="BF41" s="102"/>
      <c r="BG41" s="102"/>
      <c r="BH41" s="102"/>
      <c r="BI41" s="105"/>
      <c r="BK41" s="113"/>
      <c r="BL41" s="112"/>
      <c r="BM41" s="6" t="str">
        <f t="shared" ref="BM41" si="7">IF(BK41&lt;&gt;"**日付",BK41,"") &amp; IF(BL41&lt;&gt;"**伝票No",BL41,"")</f>
        <v/>
      </c>
    </row>
    <row r="42" spans="4:65" ht="13.5" customHeight="1">
      <c r="D42" s="62"/>
      <c r="E42" s="63"/>
      <c r="F42" s="63"/>
      <c r="G42" s="63"/>
      <c r="H42" s="64"/>
      <c r="I42" s="68"/>
      <c r="J42" s="69"/>
      <c r="K42" s="69"/>
      <c r="L42" s="70"/>
      <c r="M42" s="78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  <c r="AJ42" s="68"/>
      <c r="AK42" s="69"/>
      <c r="AL42" s="69"/>
      <c r="AM42" s="69"/>
      <c r="AN42" s="69"/>
      <c r="AO42" s="69"/>
      <c r="AP42" s="70"/>
      <c r="AQ42" s="74"/>
      <c r="AR42" s="74"/>
      <c r="AS42" s="74"/>
      <c r="AT42" s="75"/>
      <c r="AU42" s="76"/>
      <c r="AV42" s="76"/>
      <c r="AW42" s="76"/>
      <c r="AX42" s="76"/>
      <c r="AY42" s="76"/>
      <c r="AZ42" s="77"/>
      <c r="BA42" s="103"/>
      <c r="BB42" s="104"/>
      <c r="BC42" s="104"/>
      <c r="BD42" s="104"/>
      <c r="BE42" s="104"/>
      <c r="BF42" s="104"/>
      <c r="BG42" s="104"/>
      <c r="BH42" s="104"/>
      <c r="BI42" s="106"/>
      <c r="BK42" s="113"/>
      <c r="BL42" s="112"/>
    </row>
    <row r="43" spans="4:65" ht="13.5" customHeight="1">
      <c r="D43" s="62" t="str">
        <f>IF(BK43&lt;&gt;"**日付",IF(BM41&lt;&gt;BM43,BK43,""),"")</f>
        <v/>
      </c>
      <c r="E43" s="63"/>
      <c r="F43" s="63"/>
      <c r="G43" s="63"/>
      <c r="H43" s="64"/>
      <c r="I43" s="65" t="str">
        <f>IF(BL43&lt;&gt;"**伝票No",IF(BM41&lt;&gt;BM43,BL43,""),"")</f>
        <v/>
      </c>
      <c r="J43" s="66"/>
      <c r="K43" s="66"/>
      <c r="L43" s="67"/>
      <c r="M43" s="71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3"/>
      <c r="AJ43" s="65"/>
      <c r="AK43" s="66"/>
      <c r="AL43" s="66"/>
      <c r="AM43" s="66"/>
      <c r="AN43" s="66"/>
      <c r="AO43" s="66"/>
      <c r="AP43" s="67"/>
      <c r="AQ43" s="74"/>
      <c r="AR43" s="74"/>
      <c r="AS43" s="74"/>
      <c r="AT43" s="75"/>
      <c r="AU43" s="76"/>
      <c r="AV43" s="76"/>
      <c r="AW43" s="76"/>
      <c r="AX43" s="76"/>
      <c r="AY43" s="76"/>
      <c r="AZ43" s="77"/>
      <c r="BA43" s="101"/>
      <c r="BB43" s="102"/>
      <c r="BC43" s="102"/>
      <c r="BD43" s="102"/>
      <c r="BE43" s="102"/>
      <c r="BF43" s="102"/>
      <c r="BG43" s="102"/>
      <c r="BH43" s="102"/>
      <c r="BI43" s="105"/>
      <c r="BK43" s="113"/>
      <c r="BL43" s="112"/>
      <c r="BM43" s="6" t="str">
        <f t="shared" ref="BM43" si="8">IF(BK43&lt;&gt;"**日付",BK43,"") &amp; IF(BL43&lt;&gt;"**伝票No",BL43,"")</f>
        <v/>
      </c>
    </row>
    <row r="44" spans="4:65" ht="13.5" customHeight="1">
      <c r="D44" s="62"/>
      <c r="E44" s="63"/>
      <c r="F44" s="63"/>
      <c r="G44" s="63"/>
      <c r="H44" s="64"/>
      <c r="I44" s="68"/>
      <c r="J44" s="69"/>
      <c r="K44" s="69"/>
      <c r="L44" s="70"/>
      <c r="M44" s="78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  <c r="AJ44" s="68"/>
      <c r="AK44" s="69"/>
      <c r="AL44" s="69"/>
      <c r="AM44" s="69"/>
      <c r="AN44" s="69"/>
      <c r="AO44" s="69"/>
      <c r="AP44" s="70"/>
      <c r="AQ44" s="74"/>
      <c r="AR44" s="74"/>
      <c r="AS44" s="74"/>
      <c r="AT44" s="75"/>
      <c r="AU44" s="76"/>
      <c r="AV44" s="76"/>
      <c r="AW44" s="76"/>
      <c r="AX44" s="76"/>
      <c r="AY44" s="76"/>
      <c r="AZ44" s="77"/>
      <c r="BA44" s="103"/>
      <c r="BB44" s="104"/>
      <c r="BC44" s="104"/>
      <c r="BD44" s="104"/>
      <c r="BE44" s="104"/>
      <c r="BF44" s="104"/>
      <c r="BG44" s="104"/>
      <c r="BH44" s="104"/>
      <c r="BI44" s="106"/>
      <c r="BK44" s="113"/>
      <c r="BL44" s="112"/>
    </row>
    <row r="45" spans="4:65" ht="13.5" customHeight="1">
      <c r="D45" s="62" t="str">
        <f>IF(BK45&lt;&gt;"**日付",IF(BM43&lt;&gt;BM45,BK45,""),"")</f>
        <v/>
      </c>
      <c r="E45" s="63"/>
      <c r="F45" s="63"/>
      <c r="G45" s="63"/>
      <c r="H45" s="64"/>
      <c r="I45" s="65" t="str">
        <f>IF(BL45&lt;&gt;"**伝票No",IF(BM43&lt;&gt;BM45,BL45,""),"")</f>
        <v/>
      </c>
      <c r="J45" s="66"/>
      <c r="K45" s="66"/>
      <c r="L45" s="67"/>
      <c r="M45" s="71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3"/>
      <c r="AJ45" s="65"/>
      <c r="AK45" s="66"/>
      <c r="AL45" s="66"/>
      <c r="AM45" s="66"/>
      <c r="AN45" s="66"/>
      <c r="AO45" s="66"/>
      <c r="AP45" s="67"/>
      <c r="AQ45" s="74"/>
      <c r="AR45" s="74"/>
      <c r="AS45" s="74"/>
      <c r="AT45" s="75"/>
      <c r="AU45" s="76"/>
      <c r="AV45" s="76"/>
      <c r="AW45" s="76"/>
      <c r="AX45" s="76"/>
      <c r="AY45" s="76"/>
      <c r="AZ45" s="77"/>
      <c r="BA45" s="101"/>
      <c r="BB45" s="102"/>
      <c r="BC45" s="102"/>
      <c r="BD45" s="102"/>
      <c r="BE45" s="102"/>
      <c r="BF45" s="102"/>
      <c r="BG45" s="102"/>
      <c r="BH45" s="102"/>
      <c r="BI45" s="105"/>
      <c r="BK45" s="113"/>
      <c r="BL45" s="112"/>
      <c r="BM45" s="6" t="str">
        <f t="shared" ref="BM45" si="9">IF(BK45&lt;&gt;"**日付",BK45,"") &amp; IF(BL45&lt;&gt;"**伝票No",BL45,"")</f>
        <v/>
      </c>
    </row>
    <row r="46" spans="4:65" ht="13.5" customHeight="1">
      <c r="D46" s="62"/>
      <c r="E46" s="63"/>
      <c r="F46" s="63"/>
      <c r="G46" s="63"/>
      <c r="H46" s="64"/>
      <c r="I46" s="68"/>
      <c r="J46" s="69"/>
      <c r="K46" s="69"/>
      <c r="L46" s="70"/>
      <c r="M46" s="78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  <c r="AJ46" s="68"/>
      <c r="AK46" s="69"/>
      <c r="AL46" s="69"/>
      <c r="AM46" s="69"/>
      <c r="AN46" s="69"/>
      <c r="AO46" s="69"/>
      <c r="AP46" s="70"/>
      <c r="AQ46" s="74"/>
      <c r="AR46" s="74"/>
      <c r="AS46" s="74"/>
      <c r="AT46" s="75"/>
      <c r="AU46" s="76"/>
      <c r="AV46" s="76"/>
      <c r="AW46" s="76"/>
      <c r="AX46" s="76"/>
      <c r="AY46" s="76"/>
      <c r="AZ46" s="77"/>
      <c r="BA46" s="103"/>
      <c r="BB46" s="104"/>
      <c r="BC46" s="104"/>
      <c r="BD46" s="104"/>
      <c r="BE46" s="104"/>
      <c r="BF46" s="104"/>
      <c r="BG46" s="104"/>
      <c r="BH46" s="104"/>
      <c r="BI46" s="106"/>
      <c r="BK46" s="113"/>
      <c r="BL46" s="112"/>
    </row>
    <row r="47" spans="4:65" ht="13.5" customHeight="1">
      <c r="D47" s="62" t="str">
        <f>IF(BK47&lt;&gt;"**日付",IF(BM45&lt;&gt;BM47,BK47,""),"")</f>
        <v/>
      </c>
      <c r="E47" s="63"/>
      <c r="F47" s="63"/>
      <c r="G47" s="63"/>
      <c r="H47" s="64"/>
      <c r="I47" s="65" t="str">
        <f>IF(BL47&lt;&gt;"**伝票No",IF(BM45&lt;&gt;BM47,BL47,""),"")</f>
        <v/>
      </c>
      <c r="J47" s="66"/>
      <c r="K47" s="66"/>
      <c r="L47" s="67"/>
      <c r="M47" s="71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3"/>
      <c r="AJ47" s="65"/>
      <c r="AK47" s="66"/>
      <c r="AL47" s="66"/>
      <c r="AM47" s="66"/>
      <c r="AN47" s="66"/>
      <c r="AO47" s="66"/>
      <c r="AP47" s="67"/>
      <c r="AQ47" s="74"/>
      <c r="AR47" s="74"/>
      <c r="AS47" s="74"/>
      <c r="AT47" s="75"/>
      <c r="AU47" s="76"/>
      <c r="AV47" s="76"/>
      <c r="AW47" s="76"/>
      <c r="AX47" s="76"/>
      <c r="AY47" s="76"/>
      <c r="AZ47" s="77"/>
      <c r="BA47" s="101"/>
      <c r="BB47" s="102"/>
      <c r="BC47" s="102"/>
      <c r="BD47" s="102"/>
      <c r="BE47" s="102"/>
      <c r="BF47" s="102"/>
      <c r="BG47" s="102"/>
      <c r="BH47" s="102"/>
      <c r="BI47" s="105"/>
      <c r="BK47" s="113"/>
      <c r="BL47" s="112"/>
      <c r="BM47" s="6" t="str">
        <f t="shared" ref="BM47" si="10">IF(BK47&lt;&gt;"**日付",BK47,"") &amp; IF(BL47&lt;&gt;"**伝票No",BL47,"")</f>
        <v/>
      </c>
    </row>
    <row r="48" spans="4:65" ht="13.5" customHeight="1">
      <c r="D48" s="62"/>
      <c r="E48" s="63"/>
      <c r="F48" s="63"/>
      <c r="G48" s="63"/>
      <c r="H48" s="64"/>
      <c r="I48" s="68"/>
      <c r="J48" s="69"/>
      <c r="K48" s="69"/>
      <c r="L48" s="70"/>
      <c r="M48" s="78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80"/>
      <c r="AJ48" s="68"/>
      <c r="AK48" s="69"/>
      <c r="AL48" s="69"/>
      <c r="AM48" s="69"/>
      <c r="AN48" s="69"/>
      <c r="AO48" s="69"/>
      <c r="AP48" s="70"/>
      <c r="AQ48" s="74"/>
      <c r="AR48" s="74"/>
      <c r="AS48" s="74"/>
      <c r="AT48" s="75"/>
      <c r="AU48" s="76"/>
      <c r="AV48" s="76"/>
      <c r="AW48" s="76"/>
      <c r="AX48" s="76"/>
      <c r="AY48" s="76"/>
      <c r="AZ48" s="77"/>
      <c r="BA48" s="103"/>
      <c r="BB48" s="104"/>
      <c r="BC48" s="104"/>
      <c r="BD48" s="104"/>
      <c r="BE48" s="104"/>
      <c r="BF48" s="104"/>
      <c r="BG48" s="104"/>
      <c r="BH48" s="104"/>
      <c r="BI48" s="106"/>
      <c r="BK48" s="113"/>
      <c r="BL48" s="112"/>
    </row>
    <row r="49" spans="4:65" ht="13.5" customHeight="1">
      <c r="D49" s="62" t="str">
        <f>IF(BK49&lt;&gt;"**日付",IF(BM47&lt;&gt;BM49,BK49,""),"")</f>
        <v/>
      </c>
      <c r="E49" s="63"/>
      <c r="F49" s="63"/>
      <c r="G49" s="63"/>
      <c r="H49" s="64"/>
      <c r="I49" s="65" t="str">
        <f>IF(BL49&lt;&gt;"**伝票No",IF(BM47&lt;&gt;BM49,BL49,""),"")</f>
        <v/>
      </c>
      <c r="J49" s="66"/>
      <c r="K49" s="66"/>
      <c r="L49" s="67"/>
      <c r="M49" s="71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3"/>
      <c r="AJ49" s="65"/>
      <c r="AK49" s="66"/>
      <c r="AL49" s="66"/>
      <c r="AM49" s="66"/>
      <c r="AN49" s="66"/>
      <c r="AO49" s="66"/>
      <c r="AP49" s="67"/>
      <c r="AQ49" s="74"/>
      <c r="AR49" s="74"/>
      <c r="AS49" s="74"/>
      <c r="AT49" s="75"/>
      <c r="AU49" s="76"/>
      <c r="AV49" s="76"/>
      <c r="AW49" s="76"/>
      <c r="AX49" s="76"/>
      <c r="AY49" s="76"/>
      <c r="AZ49" s="77"/>
      <c r="BA49" s="101"/>
      <c r="BB49" s="102"/>
      <c r="BC49" s="102"/>
      <c r="BD49" s="102"/>
      <c r="BE49" s="102"/>
      <c r="BF49" s="102"/>
      <c r="BG49" s="102"/>
      <c r="BH49" s="102"/>
      <c r="BI49" s="105"/>
      <c r="BK49" s="113"/>
      <c r="BL49" s="112"/>
      <c r="BM49" s="6" t="str">
        <f t="shared" ref="BM49" si="11">IF(BK49&lt;&gt;"**日付",BK49,"") &amp; IF(BL49&lt;&gt;"**伝票No",BL49,"")</f>
        <v/>
      </c>
    </row>
    <row r="50" spans="4:65" ht="13.5" customHeight="1">
      <c r="D50" s="62"/>
      <c r="E50" s="63"/>
      <c r="F50" s="63"/>
      <c r="G50" s="63"/>
      <c r="H50" s="64"/>
      <c r="I50" s="68"/>
      <c r="J50" s="69"/>
      <c r="K50" s="69"/>
      <c r="L50" s="70"/>
      <c r="M50" s="78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80"/>
      <c r="AJ50" s="68"/>
      <c r="AK50" s="69"/>
      <c r="AL50" s="69"/>
      <c r="AM50" s="69"/>
      <c r="AN50" s="69"/>
      <c r="AO50" s="69"/>
      <c r="AP50" s="70"/>
      <c r="AQ50" s="74"/>
      <c r="AR50" s="74"/>
      <c r="AS50" s="74"/>
      <c r="AT50" s="75"/>
      <c r="AU50" s="76"/>
      <c r="AV50" s="76"/>
      <c r="AW50" s="76"/>
      <c r="AX50" s="76"/>
      <c r="AY50" s="76"/>
      <c r="AZ50" s="77"/>
      <c r="BA50" s="103"/>
      <c r="BB50" s="104"/>
      <c r="BC50" s="104"/>
      <c r="BD50" s="104"/>
      <c r="BE50" s="104"/>
      <c r="BF50" s="104"/>
      <c r="BG50" s="104"/>
      <c r="BH50" s="104"/>
      <c r="BI50" s="106"/>
      <c r="BK50" s="113"/>
      <c r="BL50" s="112"/>
    </row>
    <row r="51" spans="4:65" ht="13.5" customHeight="1">
      <c r="D51" s="62" t="str">
        <f>IF(BK51&lt;&gt;"**日付",IF(BM49&lt;&gt;BM51,BK51,""),"")</f>
        <v/>
      </c>
      <c r="E51" s="63"/>
      <c r="F51" s="63"/>
      <c r="G51" s="63"/>
      <c r="H51" s="64"/>
      <c r="I51" s="65" t="str">
        <f>IF(BL51&lt;&gt;"**伝票No",IF(BM49&lt;&gt;BM51,BL51,""),"")</f>
        <v/>
      </c>
      <c r="J51" s="66"/>
      <c r="K51" s="66"/>
      <c r="L51" s="67"/>
      <c r="M51" s="71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3"/>
      <c r="AJ51" s="65"/>
      <c r="AK51" s="66"/>
      <c r="AL51" s="66"/>
      <c r="AM51" s="66"/>
      <c r="AN51" s="66"/>
      <c r="AO51" s="66"/>
      <c r="AP51" s="67"/>
      <c r="AQ51" s="74"/>
      <c r="AR51" s="74"/>
      <c r="AS51" s="74"/>
      <c r="AT51" s="75"/>
      <c r="AU51" s="76"/>
      <c r="AV51" s="76"/>
      <c r="AW51" s="76"/>
      <c r="AX51" s="76"/>
      <c r="AY51" s="76"/>
      <c r="AZ51" s="77"/>
      <c r="BA51" s="101"/>
      <c r="BB51" s="102"/>
      <c r="BC51" s="102"/>
      <c r="BD51" s="102"/>
      <c r="BE51" s="102"/>
      <c r="BF51" s="102"/>
      <c r="BG51" s="102"/>
      <c r="BH51" s="102"/>
      <c r="BI51" s="105"/>
      <c r="BK51" s="113"/>
      <c r="BL51" s="112"/>
      <c r="BM51" s="6" t="str">
        <f t="shared" ref="BM51" si="12">IF(BK51&lt;&gt;"**日付",BK51,"") &amp; IF(BL51&lt;&gt;"**伝票No",BL51,"")</f>
        <v/>
      </c>
    </row>
    <row r="52" spans="4:65" ht="13.5" customHeight="1">
      <c r="D52" s="62"/>
      <c r="E52" s="63"/>
      <c r="F52" s="63"/>
      <c r="G52" s="63"/>
      <c r="H52" s="64"/>
      <c r="I52" s="68"/>
      <c r="J52" s="69"/>
      <c r="K52" s="69"/>
      <c r="L52" s="70"/>
      <c r="M52" s="78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80"/>
      <c r="AJ52" s="68"/>
      <c r="AK52" s="69"/>
      <c r="AL52" s="69"/>
      <c r="AM52" s="69"/>
      <c r="AN52" s="69"/>
      <c r="AO52" s="69"/>
      <c r="AP52" s="70"/>
      <c r="AQ52" s="74"/>
      <c r="AR52" s="74"/>
      <c r="AS52" s="74"/>
      <c r="AT52" s="75"/>
      <c r="AU52" s="76"/>
      <c r="AV52" s="76"/>
      <c r="AW52" s="76"/>
      <c r="AX52" s="76"/>
      <c r="AY52" s="76"/>
      <c r="AZ52" s="77"/>
      <c r="BA52" s="103"/>
      <c r="BB52" s="104"/>
      <c r="BC52" s="104"/>
      <c r="BD52" s="104"/>
      <c r="BE52" s="104"/>
      <c r="BF52" s="104"/>
      <c r="BG52" s="104"/>
      <c r="BH52" s="104"/>
      <c r="BI52" s="106"/>
      <c r="BK52" s="113"/>
      <c r="BL52" s="112"/>
    </row>
    <row r="53" spans="4:65" ht="13.5" customHeight="1">
      <c r="D53" s="62" t="str">
        <f>IF(BK53&lt;&gt;"**日付",IF(BM51&lt;&gt;BM53,BK53,""),"")</f>
        <v/>
      </c>
      <c r="E53" s="63"/>
      <c r="F53" s="63"/>
      <c r="G53" s="63"/>
      <c r="H53" s="64"/>
      <c r="I53" s="65" t="str">
        <f>IF(BL53&lt;&gt;"**伝票No",IF(BM51&lt;&gt;BM53,BL53,""),"")</f>
        <v/>
      </c>
      <c r="J53" s="66"/>
      <c r="K53" s="66"/>
      <c r="L53" s="67"/>
      <c r="M53" s="71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3"/>
      <c r="AJ53" s="65"/>
      <c r="AK53" s="66"/>
      <c r="AL53" s="66"/>
      <c r="AM53" s="66"/>
      <c r="AN53" s="66"/>
      <c r="AO53" s="66"/>
      <c r="AP53" s="67"/>
      <c r="AQ53" s="74"/>
      <c r="AR53" s="74"/>
      <c r="AS53" s="74"/>
      <c r="AT53" s="75"/>
      <c r="AU53" s="76"/>
      <c r="AV53" s="76"/>
      <c r="AW53" s="76"/>
      <c r="AX53" s="76"/>
      <c r="AY53" s="76"/>
      <c r="AZ53" s="77"/>
      <c r="BA53" s="101"/>
      <c r="BB53" s="102"/>
      <c r="BC53" s="102"/>
      <c r="BD53" s="102"/>
      <c r="BE53" s="102"/>
      <c r="BF53" s="102"/>
      <c r="BG53" s="102"/>
      <c r="BH53" s="102"/>
      <c r="BI53" s="105"/>
      <c r="BK53" s="113"/>
      <c r="BL53" s="112"/>
      <c r="BM53" s="6" t="str">
        <f t="shared" ref="BM53" si="13">IF(BK53&lt;&gt;"**日付",BK53,"") &amp; IF(BL53&lt;&gt;"**伝票No",BL53,"")</f>
        <v/>
      </c>
    </row>
    <row r="54" spans="4:65" ht="13.5" customHeight="1">
      <c r="D54" s="62"/>
      <c r="E54" s="63"/>
      <c r="F54" s="63"/>
      <c r="G54" s="63"/>
      <c r="H54" s="64"/>
      <c r="I54" s="68"/>
      <c r="J54" s="69"/>
      <c r="K54" s="69"/>
      <c r="L54" s="70"/>
      <c r="M54" s="78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  <c r="AJ54" s="68"/>
      <c r="AK54" s="69"/>
      <c r="AL54" s="69"/>
      <c r="AM54" s="69"/>
      <c r="AN54" s="69"/>
      <c r="AO54" s="69"/>
      <c r="AP54" s="70"/>
      <c r="AQ54" s="74"/>
      <c r="AR54" s="74"/>
      <c r="AS54" s="74"/>
      <c r="AT54" s="75"/>
      <c r="AU54" s="76"/>
      <c r="AV54" s="76"/>
      <c r="AW54" s="76"/>
      <c r="AX54" s="76"/>
      <c r="AY54" s="76"/>
      <c r="AZ54" s="77"/>
      <c r="BA54" s="103"/>
      <c r="BB54" s="104"/>
      <c r="BC54" s="104"/>
      <c r="BD54" s="104"/>
      <c r="BE54" s="104"/>
      <c r="BF54" s="104"/>
      <c r="BG54" s="104"/>
      <c r="BH54" s="104"/>
      <c r="BI54" s="106"/>
      <c r="BK54" s="113"/>
      <c r="BL54" s="112"/>
    </row>
    <row r="55" spans="4:65" ht="13.5" customHeight="1">
      <c r="D55" s="62" t="str">
        <f>IF(BK55&lt;&gt;"**日付",IF(BM53&lt;&gt;BM55,BK55,""),"")</f>
        <v/>
      </c>
      <c r="E55" s="63"/>
      <c r="F55" s="63"/>
      <c r="G55" s="63"/>
      <c r="H55" s="64"/>
      <c r="I55" s="65" t="str">
        <f>IF(BL55&lt;&gt;"**伝票No",IF(BM53&lt;&gt;BM55,BL55,""),"")</f>
        <v/>
      </c>
      <c r="J55" s="66"/>
      <c r="K55" s="66"/>
      <c r="L55" s="67"/>
      <c r="M55" s="71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3"/>
      <c r="AJ55" s="65"/>
      <c r="AK55" s="66"/>
      <c r="AL55" s="66"/>
      <c r="AM55" s="66"/>
      <c r="AN55" s="66"/>
      <c r="AO55" s="66"/>
      <c r="AP55" s="67"/>
      <c r="AQ55" s="74"/>
      <c r="AR55" s="74"/>
      <c r="AS55" s="74"/>
      <c r="AT55" s="75"/>
      <c r="AU55" s="76"/>
      <c r="AV55" s="76"/>
      <c r="AW55" s="76"/>
      <c r="AX55" s="76"/>
      <c r="AY55" s="76"/>
      <c r="AZ55" s="77"/>
      <c r="BA55" s="101"/>
      <c r="BB55" s="102"/>
      <c r="BC55" s="102"/>
      <c r="BD55" s="102"/>
      <c r="BE55" s="102"/>
      <c r="BF55" s="102"/>
      <c r="BG55" s="102"/>
      <c r="BH55" s="102"/>
      <c r="BI55" s="105"/>
      <c r="BK55" s="113"/>
      <c r="BL55" s="112"/>
      <c r="BM55" s="6" t="str">
        <f t="shared" ref="BM55" si="14">IF(BK55&lt;&gt;"**日付",BK55,"") &amp; IF(BL55&lt;&gt;"**伝票No",BL55,"")</f>
        <v/>
      </c>
    </row>
    <row r="56" spans="4:65" ht="13.5" customHeight="1">
      <c r="D56" s="62"/>
      <c r="E56" s="63"/>
      <c r="F56" s="63"/>
      <c r="G56" s="63"/>
      <c r="H56" s="64"/>
      <c r="I56" s="68"/>
      <c r="J56" s="69"/>
      <c r="K56" s="69"/>
      <c r="L56" s="70"/>
      <c r="M56" s="78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80"/>
      <c r="AJ56" s="68"/>
      <c r="AK56" s="69"/>
      <c r="AL56" s="69"/>
      <c r="AM56" s="69"/>
      <c r="AN56" s="69"/>
      <c r="AO56" s="69"/>
      <c r="AP56" s="70"/>
      <c r="AQ56" s="74"/>
      <c r="AR56" s="74"/>
      <c r="AS56" s="74"/>
      <c r="AT56" s="75"/>
      <c r="AU56" s="76"/>
      <c r="AV56" s="76"/>
      <c r="AW56" s="76"/>
      <c r="AX56" s="76"/>
      <c r="AY56" s="76"/>
      <c r="AZ56" s="77"/>
      <c r="BA56" s="103"/>
      <c r="BB56" s="104"/>
      <c r="BC56" s="104"/>
      <c r="BD56" s="104"/>
      <c r="BE56" s="104"/>
      <c r="BF56" s="104"/>
      <c r="BG56" s="104"/>
      <c r="BH56" s="104"/>
      <c r="BI56" s="106"/>
      <c r="BK56" s="113"/>
      <c r="BL56" s="112"/>
    </row>
    <row r="57" spans="4:65" ht="13.5" customHeight="1">
      <c r="D57" s="62" t="str">
        <f>IF(BK57&lt;&gt;"**日付",IF(BM55&lt;&gt;BM57,BK57,""),"")</f>
        <v/>
      </c>
      <c r="E57" s="63"/>
      <c r="F57" s="63"/>
      <c r="G57" s="63"/>
      <c r="H57" s="64"/>
      <c r="I57" s="65" t="str">
        <f>IF(BL57&lt;&gt;"**伝票No",IF(BM55&lt;&gt;BM57,BL57,""),"")</f>
        <v/>
      </c>
      <c r="J57" s="66"/>
      <c r="K57" s="66"/>
      <c r="L57" s="67"/>
      <c r="M57" s="71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3"/>
      <c r="AJ57" s="65"/>
      <c r="AK57" s="66"/>
      <c r="AL57" s="66"/>
      <c r="AM57" s="66"/>
      <c r="AN57" s="66"/>
      <c r="AO57" s="66"/>
      <c r="AP57" s="67"/>
      <c r="AQ57" s="74"/>
      <c r="AR57" s="74"/>
      <c r="AS57" s="74"/>
      <c r="AT57" s="75"/>
      <c r="AU57" s="76"/>
      <c r="AV57" s="76"/>
      <c r="AW57" s="76"/>
      <c r="AX57" s="76"/>
      <c r="AY57" s="76"/>
      <c r="AZ57" s="77"/>
      <c r="BA57" s="101"/>
      <c r="BB57" s="102"/>
      <c r="BC57" s="102"/>
      <c r="BD57" s="102"/>
      <c r="BE57" s="102"/>
      <c r="BF57" s="102"/>
      <c r="BG57" s="102"/>
      <c r="BH57" s="102"/>
      <c r="BI57" s="105"/>
      <c r="BK57" s="113"/>
      <c r="BL57" s="112"/>
      <c r="BM57" s="6" t="str">
        <f t="shared" ref="BM57" si="15">IF(BK57&lt;&gt;"**日付",BK57,"") &amp; IF(BL57&lt;&gt;"**伝票No",BL57,"")</f>
        <v/>
      </c>
    </row>
    <row r="58" spans="4:65" ht="13.5" customHeight="1">
      <c r="D58" s="62"/>
      <c r="E58" s="63"/>
      <c r="F58" s="63"/>
      <c r="G58" s="63"/>
      <c r="H58" s="64"/>
      <c r="I58" s="68"/>
      <c r="J58" s="69"/>
      <c r="K58" s="69"/>
      <c r="L58" s="70"/>
      <c r="M58" s="78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80"/>
      <c r="AJ58" s="68"/>
      <c r="AK58" s="69"/>
      <c r="AL58" s="69"/>
      <c r="AM58" s="69"/>
      <c r="AN58" s="69"/>
      <c r="AO58" s="69"/>
      <c r="AP58" s="70"/>
      <c r="AQ58" s="74"/>
      <c r="AR58" s="74"/>
      <c r="AS58" s="74"/>
      <c r="AT58" s="75"/>
      <c r="AU58" s="76"/>
      <c r="AV58" s="76"/>
      <c r="AW58" s="76"/>
      <c r="AX58" s="76"/>
      <c r="AY58" s="76"/>
      <c r="AZ58" s="77"/>
      <c r="BA58" s="103"/>
      <c r="BB58" s="104"/>
      <c r="BC58" s="104"/>
      <c r="BD58" s="104"/>
      <c r="BE58" s="104"/>
      <c r="BF58" s="104"/>
      <c r="BG58" s="104"/>
      <c r="BH58" s="104"/>
      <c r="BI58" s="106"/>
      <c r="BK58" s="113"/>
      <c r="BL58" s="112"/>
    </row>
    <row r="59" spans="4:65" ht="13.5" customHeight="1">
      <c r="D59" s="62" t="str">
        <f>IF(BK59&lt;&gt;"**日付",IF(BM57&lt;&gt;BM59,BK59,""),"")</f>
        <v/>
      </c>
      <c r="E59" s="63"/>
      <c r="F59" s="63"/>
      <c r="G59" s="63"/>
      <c r="H59" s="64"/>
      <c r="I59" s="65" t="str">
        <f>IF(BL59&lt;&gt;"**伝票No",IF(BM57&lt;&gt;BM59,BL59,""),"")</f>
        <v/>
      </c>
      <c r="J59" s="66"/>
      <c r="K59" s="66"/>
      <c r="L59" s="67"/>
      <c r="M59" s="71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3"/>
      <c r="AJ59" s="65"/>
      <c r="AK59" s="66"/>
      <c r="AL59" s="66"/>
      <c r="AM59" s="66"/>
      <c r="AN59" s="66"/>
      <c r="AO59" s="66"/>
      <c r="AP59" s="67"/>
      <c r="AQ59" s="74"/>
      <c r="AR59" s="74"/>
      <c r="AS59" s="74"/>
      <c r="AT59" s="75"/>
      <c r="AU59" s="76"/>
      <c r="AV59" s="76"/>
      <c r="AW59" s="76"/>
      <c r="AX59" s="76"/>
      <c r="AY59" s="76"/>
      <c r="AZ59" s="77"/>
      <c r="BA59" s="101"/>
      <c r="BB59" s="102"/>
      <c r="BC59" s="102"/>
      <c r="BD59" s="102"/>
      <c r="BE59" s="102"/>
      <c r="BF59" s="102"/>
      <c r="BG59" s="102"/>
      <c r="BH59" s="102"/>
      <c r="BI59" s="105"/>
      <c r="BK59" s="113"/>
      <c r="BL59" s="112"/>
      <c r="BM59" s="6" t="str">
        <f t="shared" ref="BM59" si="16">IF(BK59&lt;&gt;"**日付",BK59,"") &amp; IF(BL59&lt;&gt;"**伝票No",BL59,"")</f>
        <v/>
      </c>
    </row>
    <row r="60" spans="4:65" ht="13.5" customHeight="1">
      <c r="D60" s="62"/>
      <c r="E60" s="63"/>
      <c r="F60" s="63"/>
      <c r="G60" s="63"/>
      <c r="H60" s="64"/>
      <c r="I60" s="68"/>
      <c r="J60" s="69"/>
      <c r="K60" s="69"/>
      <c r="L60" s="70"/>
      <c r="M60" s="78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80"/>
      <c r="AJ60" s="68"/>
      <c r="AK60" s="69"/>
      <c r="AL60" s="69"/>
      <c r="AM60" s="69"/>
      <c r="AN60" s="69"/>
      <c r="AO60" s="69"/>
      <c r="AP60" s="70"/>
      <c r="AQ60" s="74"/>
      <c r="AR60" s="74"/>
      <c r="AS60" s="74"/>
      <c r="AT60" s="75"/>
      <c r="AU60" s="76"/>
      <c r="AV60" s="76"/>
      <c r="AW60" s="76"/>
      <c r="AX60" s="76"/>
      <c r="AY60" s="76"/>
      <c r="AZ60" s="77"/>
      <c r="BA60" s="103"/>
      <c r="BB60" s="104"/>
      <c r="BC60" s="104"/>
      <c r="BD60" s="104"/>
      <c r="BE60" s="104"/>
      <c r="BF60" s="104"/>
      <c r="BG60" s="104"/>
      <c r="BH60" s="104"/>
      <c r="BI60" s="106"/>
      <c r="BK60" s="113"/>
      <c r="BL60" s="112"/>
    </row>
    <row r="61" spans="4:65" ht="13.5" customHeight="1">
      <c r="D61" s="62" t="str">
        <f>IF(BK61&lt;&gt;"**日付",IF(BM59&lt;&gt;BM61,BK61,""),"")</f>
        <v/>
      </c>
      <c r="E61" s="63"/>
      <c r="F61" s="63"/>
      <c r="G61" s="63"/>
      <c r="H61" s="64"/>
      <c r="I61" s="65" t="str">
        <f>IF(BL61&lt;&gt;"**伝票No",IF(BM59&lt;&gt;BM61,BL61,""),"")</f>
        <v/>
      </c>
      <c r="J61" s="66"/>
      <c r="K61" s="66"/>
      <c r="L61" s="67"/>
      <c r="M61" s="98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100"/>
      <c r="AJ61" s="92"/>
      <c r="AK61" s="93"/>
      <c r="AL61" s="93"/>
      <c r="AM61" s="93"/>
      <c r="AN61" s="93"/>
      <c r="AO61" s="93"/>
      <c r="AP61" s="94"/>
      <c r="AQ61" s="81"/>
      <c r="AR61" s="81"/>
      <c r="AS61" s="81"/>
      <c r="AT61" s="68"/>
      <c r="AU61" s="69"/>
      <c r="AV61" s="69"/>
      <c r="AW61" s="69"/>
      <c r="AX61" s="69"/>
      <c r="AY61" s="69"/>
      <c r="AZ61" s="70"/>
      <c r="BA61" s="101"/>
      <c r="BB61" s="102"/>
      <c r="BC61" s="102"/>
      <c r="BD61" s="102"/>
      <c r="BE61" s="102"/>
      <c r="BF61" s="102"/>
      <c r="BG61" s="102"/>
      <c r="BH61" s="102"/>
      <c r="BI61" s="105"/>
      <c r="BK61" s="113"/>
      <c r="BL61" s="112"/>
      <c r="BM61" s="6" t="str">
        <f t="shared" ref="BM61" si="17">IF(BK61&lt;&gt;"**日付",BK61,"") &amp; IF(BL61&lt;&gt;"**伝票No",BL61,"")</f>
        <v/>
      </c>
    </row>
    <row r="62" spans="4:65" ht="13.5" customHeight="1">
      <c r="D62" s="89"/>
      <c r="E62" s="90"/>
      <c r="F62" s="90"/>
      <c r="G62" s="90"/>
      <c r="H62" s="91"/>
      <c r="I62" s="95"/>
      <c r="J62" s="96"/>
      <c r="K62" s="96"/>
      <c r="L62" s="97"/>
      <c r="M62" s="86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8"/>
      <c r="AJ62" s="95"/>
      <c r="AK62" s="96"/>
      <c r="AL62" s="96"/>
      <c r="AM62" s="96"/>
      <c r="AN62" s="96"/>
      <c r="AO62" s="96"/>
      <c r="AP62" s="97"/>
      <c r="AQ62" s="82"/>
      <c r="AR62" s="82"/>
      <c r="AS62" s="82"/>
      <c r="AT62" s="83"/>
      <c r="AU62" s="84"/>
      <c r="AV62" s="84"/>
      <c r="AW62" s="84"/>
      <c r="AX62" s="84"/>
      <c r="AY62" s="84"/>
      <c r="AZ62" s="85"/>
      <c r="BA62" s="107"/>
      <c r="BB62" s="108"/>
      <c r="BC62" s="108"/>
      <c r="BD62" s="108"/>
      <c r="BE62" s="108"/>
      <c r="BF62" s="108"/>
      <c r="BG62" s="108"/>
      <c r="BH62" s="108"/>
      <c r="BI62" s="109"/>
      <c r="BK62" s="113"/>
      <c r="BL62" s="112"/>
    </row>
    <row r="63" spans="4:65" ht="19.5" customHeight="1">
      <c r="D63" s="10" t="s">
        <v>59</v>
      </c>
      <c r="E63" s="10"/>
      <c r="F63" s="16"/>
      <c r="G63" s="16"/>
      <c r="H63" s="16"/>
      <c r="I63" s="16"/>
      <c r="J63" s="16"/>
      <c r="K63" s="16"/>
      <c r="L63" s="16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BA63" s="6" t="s">
        <v>77</v>
      </c>
      <c r="BB63" s="16"/>
      <c r="BC63" s="16"/>
      <c r="BD63" s="16"/>
      <c r="BE63" s="16"/>
      <c r="BF63" s="16"/>
      <c r="BG63" s="16"/>
      <c r="BH63" s="16"/>
      <c r="BI63" s="16"/>
    </row>
    <row r="64" spans="4:65" ht="15" customHeight="1">
      <c r="E64" s="10"/>
    </row>
    <row r="65" spans="4:61" ht="15" customHeight="1"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</row>
    <row r="66" spans="4:61" ht="15" customHeight="1"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</row>
    <row r="67" spans="4:61" ht="15" customHeight="1"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</row>
    <row r="68" spans="4:61" ht="15" customHeight="1"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</row>
    <row r="69" spans="4:61" ht="15" customHeight="1"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</row>
    <row r="70" spans="4:61" ht="15" customHeight="1"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</row>
    <row r="71" spans="4:61" ht="15" customHeight="1"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</row>
    <row r="72" spans="4:61" ht="15" customHeight="1"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</row>
    <row r="73" spans="4:61" ht="15" customHeight="1"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</row>
    <row r="74" spans="4:61" ht="15" customHeight="1"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</row>
    <row r="75" spans="4:61" ht="15" customHeight="1"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</row>
    <row r="76" spans="4:61" ht="15" customHeight="1"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</row>
  </sheetData>
  <mergeCells count="224">
    <mergeCell ref="AV3:AZ3"/>
    <mergeCell ref="BA3:BI3"/>
    <mergeCell ref="BI43:BI44"/>
    <mergeCell ref="BA45:BH46"/>
    <mergeCell ref="BI45:BI46"/>
    <mergeCell ref="BA47:BH48"/>
    <mergeCell ref="BI47:BI48"/>
    <mergeCell ref="BI49:BI50"/>
    <mergeCell ref="BA37:BH38"/>
    <mergeCell ref="BI37:BI38"/>
    <mergeCell ref="BA39:BH40"/>
    <mergeCell ref="BI39:BI40"/>
    <mergeCell ref="BA41:BH42"/>
    <mergeCell ref="BI41:BI42"/>
    <mergeCell ref="BA19:BH20"/>
    <mergeCell ref="BI19:BI20"/>
    <mergeCell ref="BA21:BH22"/>
    <mergeCell ref="BI21:BI22"/>
    <mergeCell ref="BA23:BH24"/>
    <mergeCell ref="BI23:BI24"/>
    <mergeCell ref="BA25:BH26"/>
    <mergeCell ref="BI25:BI26"/>
    <mergeCell ref="BA27:BH28"/>
    <mergeCell ref="BI27:BI28"/>
    <mergeCell ref="AT47:AZ48"/>
    <mergeCell ref="M50:AI50"/>
    <mergeCell ref="AQ43:AS44"/>
    <mergeCell ref="AT43:AZ44"/>
    <mergeCell ref="BA57:BH58"/>
    <mergeCell ref="BI57:BI58"/>
    <mergeCell ref="BA59:BH60"/>
    <mergeCell ref="BI59:BI60"/>
    <mergeCell ref="BA61:BH62"/>
    <mergeCell ref="BI61:BI62"/>
    <mergeCell ref="BA51:BH52"/>
    <mergeCell ref="BI51:BI52"/>
    <mergeCell ref="BA53:BH54"/>
    <mergeCell ref="BI53:BI54"/>
    <mergeCell ref="BA55:BH56"/>
    <mergeCell ref="BI55:BI56"/>
    <mergeCell ref="BA31:BH32"/>
    <mergeCell ref="BI31:BI32"/>
    <mergeCell ref="BA33:BH34"/>
    <mergeCell ref="BI33:BI34"/>
    <mergeCell ref="BA35:BH36"/>
    <mergeCell ref="BI35:BI36"/>
    <mergeCell ref="AT39:AZ40"/>
    <mergeCell ref="M40:AI40"/>
    <mergeCell ref="D49:H50"/>
    <mergeCell ref="D43:H44"/>
    <mergeCell ref="I43:L44"/>
    <mergeCell ref="M43:AI43"/>
    <mergeCell ref="AJ43:AP44"/>
    <mergeCell ref="AT49:AZ50"/>
    <mergeCell ref="AQ45:AS46"/>
    <mergeCell ref="M46:AI46"/>
    <mergeCell ref="BA49:BH50"/>
    <mergeCell ref="I49:L50"/>
    <mergeCell ref="M49:AI49"/>
    <mergeCell ref="AJ49:AP50"/>
    <mergeCell ref="AQ49:AS50"/>
    <mergeCell ref="BA43:BH44"/>
    <mergeCell ref="M47:AI47"/>
    <mergeCell ref="AT45:AZ46"/>
    <mergeCell ref="BA29:BH30"/>
    <mergeCell ref="BI29:BI30"/>
    <mergeCell ref="AT41:AZ42"/>
    <mergeCell ref="AT55:AZ56"/>
    <mergeCell ref="AT51:AZ52"/>
    <mergeCell ref="D53:H54"/>
    <mergeCell ref="I53:L54"/>
    <mergeCell ref="M53:AI53"/>
    <mergeCell ref="AJ53:AP54"/>
    <mergeCell ref="AQ53:AS54"/>
    <mergeCell ref="D55:H56"/>
    <mergeCell ref="I55:L56"/>
    <mergeCell ref="M55:AI55"/>
    <mergeCell ref="AT53:AZ54"/>
    <mergeCell ref="M54:AI54"/>
    <mergeCell ref="AJ55:AP56"/>
    <mergeCell ref="AQ55:AS56"/>
    <mergeCell ref="M56:AI56"/>
    <mergeCell ref="M52:AI52"/>
    <mergeCell ref="D51:H52"/>
    <mergeCell ref="I51:L52"/>
    <mergeCell ref="M51:AI51"/>
    <mergeCell ref="AJ51:AP52"/>
    <mergeCell ref="AQ51:AS52"/>
    <mergeCell ref="D35:H36"/>
    <mergeCell ref="I35:L36"/>
    <mergeCell ref="M35:AI35"/>
    <mergeCell ref="AJ35:AP36"/>
    <mergeCell ref="AQ35:AS36"/>
    <mergeCell ref="AT35:AZ36"/>
    <mergeCell ref="M36:AI36"/>
    <mergeCell ref="D37:H38"/>
    <mergeCell ref="I37:L38"/>
    <mergeCell ref="M37:AI37"/>
    <mergeCell ref="AJ37:AP38"/>
    <mergeCell ref="AQ37:AS38"/>
    <mergeCell ref="AT37:AZ38"/>
    <mergeCell ref="M38:AI38"/>
    <mergeCell ref="D41:H42"/>
    <mergeCell ref="AQ47:AS48"/>
    <mergeCell ref="AQ39:AS40"/>
    <mergeCell ref="M48:AI48"/>
    <mergeCell ref="D45:H46"/>
    <mergeCell ref="I45:L46"/>
    <mergeCell ref="M45:AI45"/>
    <mergeCell ref="AJ45:AP46"/>
    <mergeCell ref="M44:AI44"/>
    <mergeCell ref="D39:H40"/>
    <mergeCell ref="I41:L42"/>
    <mergeCell ref="D47:H48"/>
    <mergeCell ref="AJ47:AP48"/>
    <mergeCell ref="I39:L40"/>
    <mergeCell ref="M39:AI39"/>
    <mergeCell ref="AJ39:AP40"/>
    <mergeCell ref="M42:AI42"/>
    <mergeCell ref="I47:L48"/>
    <mergeCell ref="M41:AI41"/>
    <mergeCell ref="AJ41:AP42"/>
    <mergeCell ref="AQ41:AS42"/>
    <mergeCell ref="D29:H30"/>
    <mergeCell ref="I29:L30"/>
    <mergeCell ref="M29:AI29"/>
    <mergeCell ref="AJ29:AP30"/>
    <mergeCell ref="AQ29:AS30"/>
    <mergeCell ref="AT33:AZ34"/>
    <mergeCell ref="M34:AI34"/>
    <mergeCell ref="D31:H32"/>
    <mergeCell ref="I31:L32"/>
    <mergeCell ref="M31:AI31"/>
    <mergeCell ref="M30:AI30"/>
    <mergeCell ref="AJ31:AP32"/>
    <mergeCell ref="AQ31:AS32"/>
    <mergeCell ref="AT31:AZ32"/>
    <mergeCell ref="M32:AI32"/>
    <mergeCell ref="D33:H34"/>
    <mergeCell ref="I33:L34"/>
    <mergeCell ref="M33:AI33"/>
    <mergeCell ref="AJ33:AP34"/>
    <mergeCell ref="AQ33:AS34"/>
    <mergeCell ref="AT27:AZ28"/>
    <mergeCell ref="M28:AI28"/>
    <mergeCell ref="D23:H24"/>
    <mergeCell ref="I23:L24"/>
    <mergeCell ref="M23:AI23"/>
    <mergeCell ref="AJ23:AP24"/>
    <mergeCell ref="AQ23:AS24"/>
    <mergeCell ref="AT23:AZ24"/>
    <mergeCell ref="M24:AI24"/>
    <mergeCell ref="AT21:AZ22"/>
    <mergeCell ref="M22:AI22"/>
    <mergeCell ref="D59:H60"/>
    <mergeCell ref="I59:L60"/>
    <mergeCell ref="M59:AI59"/>
    <mergeCell ref="AJ59:AP60"/>
    <mergeCell ref="AQ59:AS60"/>
    <mergeCell ref="AT25:AZ26"/>
    <mergeCell ref="M26:AI26"/>
    <mergeCell ref="D25:H26"/>
    <mergeCell ref="I25:L26"/>
    <mergeCell ref="M25:AI25"/>
    <mergeCell ref="D57:H58"/>
    <mergeCell ref="I57:L58"/>
    <mergeCell ref="M57:AI57"/>
    <mergeCell ref="AJ57:AP58"/>
    <mergeCell ref="AQ57:AS58"/>
    <mergeCell ref="AT57:AZ58"/>
    <mergeCell ref="M58:AI58"/>
    <mergeCell ref="D27:H28"/>
    <mergeCell ref="I27:L28"/>
    <mergeCell ref="M27:AI27"/>
    <mergeCell ref="AJ27:AP28"/>
    <mergeCell ref="AQ27:AS28"/>
    <mergeCell ref="D19:H20"/>
    <mergeCell ref="I19:L20"/>
    <mergeCell ref="M19:AI19"/>
    <mergeCell ref="AJ19:AP20"/>
    <mergeCell ref="AQ19:AS20"/>
    <mergeCell ref="AT19:AZ20"/>
    <mergeCell ref="M20:AI20"/>
    <mergeCell ref="D21:H22"/>
    <mergeCell ref="AQ61:AS62"/>
    <mergeCell ref="AT61:AZ62"/>
    <mergeCell ref="M62:AI62"/>
    <mergeCell ref="D61:H62"/>
    <mergeCell ref="I61:L62"/>
    <mergeCell ref="M61:AI61"/>
    <mergeCell ref="AJ61:AP62"/>
    <mergeCell ref="I21:L22"/>
    <mergeCell ref="M21:AI21"/>
    <mergeCell ref="AJ21:AP22"/>
    <mergeCell ref="AQ21:AS22"/>
    <mergeCell ref="AT59:AZ60"/>
    <mergeCell ref="M60:AI60"/>
    <mergeCell ref="AJ25:AP26"/>
    <mergeCell ref="AQ25:AS26"/>
    <mergeCell ref="AT29:AZ30"/>
    <mergeCell ref="BG2:BI2"/>
    <mergeCell ref="D14:M14"/>
    <mergeCell ref="N14:W14"/>
    <mergeCell ref="BA17:BI18"/>
    <mergeCell ref="M17:AI17"/>
    <mergeCell ref="M18:AI18"/>
    <mergeCell ref="AJ17:AP18"/>
    <mergeCell ref="AQ17:AS18"/>
    <mergeCell ref="AT17:AZ18"/>
    <mergeCell ref="AZ14:BI14"/>
    <mergeCell ref="AZ15:BI15"/>
    <mergeCell ref="AR15:AY15"/>
    <mergeCell ref="BD2:BF2"/>
    <mergeCell ref="D13:N13"/>
    <mergeCell ref="D17:H18"/>
    <mergeCell ref="I17:L18"/>
    <mergeCell ref="D15:M15"/>
    <mergeCell ref="N15:W15"/>
    <mergeCell ref="AG2:AY2"/>
    <mergeCell ref="X14:AG14"/>
    <mergeCell ref="X15:AG15"/>
    <mergeCell ref="AH14:AQ14"/>
    <mergeCell ref="AH15:AQ15"/>
    <mergeCell ref="AR14:AY14"/>
  </mergeCells>
  <phoneticPr fontId="2"/>
  <pageMargins left="0.19685039370078741" right="0.21" top="0.27559055118110237" bottom="0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3:J52"/>
  <sheetViews>
    <sheetView workbookViewId="0"/>
  </sheetViews>
  <sheetFormatPr defaultRowHeight="12"/>
  <cols>
    <col min="1" max="1" width="3.25" style="1" customWidth="1"/>
    <col min="2" max="2" width="20.5" style="1" bestFit="1" customWidth="1"/>
    <col min="3" max="3" width="2" style="1" customWidth="1"/>
    <col min="4" max="4" width="18.75" style="1" bestFit="1" customWidth="1"/>
    <col min="5" max="5" width="2.5" style="1" customWidth="1"/>
    <col min="6" max="6" width="28.625" style="1" customWidth="1"/>
    <col min="7" max="7" width="2.5" style="1" customWidth="1"/>
    <col min="8" max="8" width="15.125" style="1" bestFit="1" customWidth="1"/>
    <col min="9" max="9" width="2.625" style="1" customWidth="1"/>
    <col min="10" max="10" width="23.875" style="1" bestFit="1" customWidth="1"/>
    <col min="11" max="16384" width="9" style="1"/>
  </cols>
  <sheetData>
    <row r="3" spans="2:10">
      <c r="B3" s="2" t="s">
        <v>3</v>
      </c>
      <c r="D3" s="2" t="s">
        <v>0</v>
      </c>
      <c r="F3" s="2" t="s">
        <v>2</v>
      </c>
      <c r="H3" s="2" t="s">
        <v>6</v>
      </c>
      <c r="J3" s="2" t="s">
        <v>7</v>
      </c>
    </row>
    <row r="4" spans="2:10">
      <c r="B4" s="5" t="s">
        <v>1</v>
      </c>
      <c r="C4" s="3"/>
      <c r="D4" s="5" t="s">
        <v>1</v>
      </c>
      <c r="F4" s="5" t="s">
        <v>1</v>
      </c>
      <c r="H4" s="5" t="s">
        <v>1</v>
      </c>
      <c r="J4" s="5" t="s">
        <v>1</v>
      </c>
    </row>
    <row r="5" spans="2:10">
      <c r="B5" s="4" t="s">
        <v>4</v>
      </c>
      <c r="D5" s="27" t="s">
        <v>36</v>
      </c>
      <c r="F5" s="27" t="s">
        <v>89</v>
      </c>
      <c r="H5" s="4"/>
      <c r="J5" s="4" t="s">
        <v>60</v>
      </c>
    </row>
    <row r="6" spans="2:10">
      <c r="B6" s="4"/>
      <c r="D6" s="27" t="s">
        <v>38</v>
      </c>
      <c r="F6" s="27" t="s">
        <v>122</v>
      </c>
      <c r="H6" s="4"/>
      <c r="J6" s="4"/>
    </row>
    <row r="7" spans="2:10">
      <c r="B7" s="23" t="s">
        <v>27</v>
      </c>
      <c r="D7" s="27" t="s">
        <v>40</v>
      </c>
      <c r="F7" s="27" t="s">
        <v>123</v>
      </c>
      <c r="H7" s="4"/>
      <c r="J7" s="4" t="s">
        <v>61</v>
      </c>
    </row>
    <row r="8" spans="2:10">
      <c r="B8" s="23" t="s">
        <v>28</v>
      </c>
      <c r="D8" s="27" t="s">
        <v>42</v>
      </c>
      <c r="F8" s="27" t="s">
        <v>53</v>
      </c>
      <c r="H8" s="4"/>
      <c r="J8" s="4"/>
    </row>
    <row r="9" spans="2:10">
      <c r="B9" s="23" t="s">
        <v>29</v>
      </c>
      <c r="D9" s="27" t="s">
        <v>44</v>
      </c>
      <c r="F9" s="27" t="s">
        <v>54</v>
      </c>
      <c r="H9" s="4"/>
      <c r="J9" s="23" t="s">
        <v>147</v>
      </c>
    </row>
    <row r="10" spans="2:10">
      <c r="B10" s="23" t="s">
        <v>30</v>
      </c>
      <c r="D10" s="27" t="s">
        <v>46</v>
      </c>
      <c r="F10" s="27" t="s">
        <v>119</v>
      </c>
      <c r="H10" s="4"/>
      <c r="J10" s="23" t="s">
        <v>145</v>
      </c>
    </row>
    <row r="11" spans="2:10">
      <c r="B11" s="23" t="s">
        <v>31</v>
      </c>
      <c r="D11" s="27"/>
      <c r="F11" s="27" t="s">
        <v>55</v>
      </c>
      <c r="H11" s="4"/>
      <c r="J11" s="4"/>
    </row>
    <row r="12" spans="2:10">
      <c r="B12" s="23" t="s">
        <v>32</v>
      </c>
      <c r="D12" s="27" t="s">
        <v>48</v>
      </c>
      <c r="F12" s="27" t="s">
        <v>124</v>
      </c>
      <c r="H12" s="4"/>
      <c r="J12" s="4"/>
    </row>
    <row r="13" spans="2:10">
      <c r="B13" s="23" t="s">
        <v>33</v>
      </c>
      <c r="D13" s="27" t="s">
        <v>49</v>
      </c>
      <c r="F13" s="27" t="s">
        <v>86</v>
      </c>
      <c r="H13" s="4"/>
      <c r="J13" s="4"/>
    </row>
    <row r="14" spans="2:10">
      <c r="B14" s="24" t="s">
        <v>34</v>
      </c>
      <c r="D14" s="27" t="s">
        <v>50</v>
      </c>
      <c r="F14" s="27" t="s">
        <v>120</v>
      </c>
      <c r="H14" s="4"/>
      <c r="J14" s="4"/>
    </row>
    <row r="15" spans="2:10">
      <c r="B15" s="4"/>
      <c r="D15" s="27" t="s">
        <v>67</v>
      </c>
      <c r="F15" s="27" t="s">
        <v>87</v>
      </c>
      <c r="H15" s="4"/>
      <c r="J15" s="4"/>
    </row>
    <row r="16" spans="2:10">
      <c r="B16" s="4"/>
      <c r="D16" s="27" t="s">
        <v>141</v>
      </c>
      <c r="F16" s="27" t="s">
        <v>88</v>
      </c>
      <c r="H16" s="4"/>
      <c r="J16" s="4"/>
    </row>
    <row r="17" spans="2:6">
      <c r="B17" s="23" t="s">
        <v>17</v>
      </c>
      <c r="D17" s="27" t="s">
        <v>142</v>
      </c>
      <c r="F17" s="27" t="s">
        <v>125</v>
      </c>
    </row>
    <row r="18" spans="2:6">
      <c r="B18" s="23" t="s">
        <v>18</v>
      </c>
      <c r="D18" s="27" t="s">
        <v>51</v>
      </c>
      <c r="F18" s="27" t="s">
        <v>98</v>
      </c>
    </row>
    <row r="19" spans="2:6">
      <c r="B19" s="23" t="s">
        <v>19</v>
      </c>
      <c r="D19" s="27" t="s">
        <v>52</v>
      </c>
      <c r="F19" s="27" t="s">
        <v>117</v>
      </c>
    </row>
    <row r="20" spans="2:6">
      <c r="B20" s="23" t="s">
        <v>20</v>
      </c>
      <c r="D20" s="27"/>
      <c r="F20" s="27" t="s">
        <v>118</v>
      </c>
    </row>
    <row r="21" spans="2:6">
      <c r="B21" s="23" t="s">
        <v>21</v>
      </c>
      <c r="D21" s="27"/>
      <c r="F21" s="27" t="s">
        <v>126</v>
      </c>
    </row>
    <row r="22" spans="2:6">
      <c r="B22" s="23" t="s">
        <v>22</v>
      </c>
      <c r="D22" s="27"/>
      <c r="F22" s="27" t="s">
        <v>127</v>
      </c>
    </row>
    <row r="23" spans="2:6">
      <c r="B23" s="23" t="s">
        <v>23</v>
      </c>
      <c r="F23" s="27" t="s">
        <v>128</v>
      </c>
    </row>
    <row r="24" spans="2:6">
      <c r="B24" s="4"/>
      <c r="F24" s="27" t="s">
        <v>129</v>
      </c>
    </row>
    <row r="25" spans="2:6">
      <c r="B25" s="23" t="s">
        <v>24</v>
      </c>
      <c r="F25" s="27" t="s">
        <v>130</v>
      </c>
    </row>
    <row r="26" spans="2:6">
      <c r="B26" s="4" t="s">
        <v>103</v>
      </c>
      <c r="F26" s="27" t="s">
        <v>131</v>
      </c>
    </row>
    <row r="27" spans="2:6">
      <c r="B27" s="23" t="s">
        <v>104</v>
      </c>
      <c r="F27" s="27" t="s">
        <v>132</v>
      </c>
    </row>
    <row r="28" spans="2:6">
      <c r="B28" s="23" t="s">
        <v>105</v>
      </c>
      <c r="F28" s="27" t="s">
        <v>133</v>
      </c>
    </row>
    <row r="29" spans="2:6">
      <c r="B29" s="4" t="s">
        <v>106</v>
      </c>
      <c r="F29" s="27" t="s">
        <v>134</v>
      </c>
    </row>
    <row r="30" spans="2:6">
      <c r="B30" s="4" t="s">
        <v>107</v>
      </c>
      <c r="F30" s="27" t="s">
        <v>135</v>
      </c>
    </row>
    <row r="31" spans="2:6">
      <c r="B31" s="4" t="s">
        <v>108</v>
      </c>
      <c r="F31" s="27" t="s">
        <v>136</v>
      </c>
    </row>
    <row r="32" spans="2:6">
      <c r="B32" s="4" t="s">
        <v>109</v>
      </c>
      <c r="F32" s="27" t="s">
        <v>73</v>
      </c>
    </row>
    <row r="33" spans="2:7">
      <c r="B33" s="4" t="s">
        <v>110</v>
      </c>
      <c r="F33" s="27" t="s">
        <v>56</v>
      </c>
    </row>
    <row r="34" spans="2:7">
      <c r="B34" s="4" t="s">
        <v>111</v>
      </c>
      <c r="F34" s="27" t="s">
        <v>57</v>
      </c>
      <c r="G34" s="1" t="s">
        <v>94</v>
      </c>
    </row>
    <row r="35" spans="2:7">
      <c r="B35" s="4" t="s">
        <v>112</v>
      </c>
      <c r="F35" s="27" t="s">
        <v>58</v>
      </c>
      <c r="G35" s="1" t="s">
        <v>94</v>
      </c>
    </row>
    <row r="36" spans="2:7">
      <c r="B36" s="23" t="s">
        <v>113</v>
      </c>
      <c r="F36" s="27" t="s">
        <v>92</v>
      </c>
    </row>
    <row r="37" spans="2:7">
      <c r="B37" s="4" t="s">
        <v>114</v>
      </c>
      <c r="F37" s="27" t="s">
        <v>93</v>
      </c>
      <c r="G37" s="1" t="s">
        <v>94</v>
      </c>
    </row>
    <row r="38" spans="2:7">
      <c r="B38" s="4" t="s">
        <v>115</v>
      </c>
      <c r="F38" s="27" t="s">
        <v>85</v>
      </c>
    </row>
    <row r="39" spans="2:7">
      <c r="B39" s="4"/>
      <c r="F39" s="27" t="s">
        <v>96</v>
      </c>
    </row>
    <row r="40" spans="2:7">
      <c r="B40" s="23" t="s">
        <v>25</v>
      </c>
      <c r="F40" s="27" t="s">
        <v>116</v>
      </c>
    </row>
    <row r="41" spans="2:7">
      <c r="B41" s="23" t="s">
        <v>26</v>
      </c>
      <c r="F41" s="27" t="s">
        <v>137</v>
      </c>
    </row>
    <row r="42" spans="2:7">
      <c r="B42" s="4" t="s">
        <v>5</v>
      </c>
      <c r="F42" s="27" t="s">
        <v>138</v>
      </c>
    </row>
    <row r="43" spans="2:7">
      <c r="B43" s="4"/>
      <c r="F43" s="27" t="s">
        <v>139</v>
      </c>
    </row>
    <row r="44" spans="2:7">
      <c r="B44" s="4" t="s">
        <v>90</v>
      </c>
      <c r="F44" s="27" t="s">
        <v>140</v>
      </c>
    </row>
    <row r="45" spans="2:7">
      <c r="B45" s="4"/>
      <c r="F45" s="27" t="s">
        <v>149</v>
      </c>
      <c r="G45" s="1" t="s">
        <v>94</v>
      </c>
    </row>
    <row r="46" spans="2:7">
      <c r="B46" s="4" t="s">
        <v>99</v>
      </c>
      <c r="C46" s="28" t="s">
        <v>100</v>
      </c>
      <c r="F46" s="27" t="s">
        <v>150</v>
      </c>
      <c r="G46" s="1" t="s">
        <v>94</v>
      </c>
    </row>
    <row r="47" spans="2:7">
      <c r="B47" s="23" t="s">
        <v>101</v>
      </c>
      <c r="C47" s="28" t="s">
        <v>102</v>
      </c>
      <c r="F47" s="1" t="s">
        <v>95</v>
      </c>
    </row>
    <row r="48" spans="2:7">
      <c r="B48" s="23"/>
    </row>
    <row r="49" spans="2:2">
      <c r="B49" s="23" t="s">
        <v>146</v>
      </c>
    </row>
    <row r="50" spans="2:2">
      <c r="B50" s="23" t="s">
        <v>143</v>
      </c>
    </row>
    <row r="52" spans="2:2">
      <c r="B52" s="1" t="s">
        <v>121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C4"/>
  <sheetViews>
    <sheetView workbookViewId="0"/>
  </sheetViews>
  <sheetFormatPr defaultRowHeight="13.5"/>
  <sheetData>
    <row r="1" spans="1:3">
      <c r="A1" s="26" t="s">
        <v>78</v>
      </c>
      <c r="B1" s="25" t="s">
        <v>79</v>
      </c>
      <c r="C1" s="25">
        <v>18</v>
      </c>
    </row>
    <row r="2" spans="1:3">
      <c r="A2" s="111" t="s">
        <v>80</v>
      </c>
      <c r="B2" s="25" t="s">
        <v>81</v>
      </c>
      <c r="C2" s="25">
        <v>2</v>
      </c>
    </row>
    <row r="3" spans="1:3">
      <c r="A3" s="111"/>
      <c r="B3" s="25" t="s">
        <v>82</v>
      </c>
      <c r="C3" s="25">
        <v>22</v>
      </c>
    </row>
    <row r="4" spans="1:3">
      <c r="A4" s="26" t="s">
        <v>83</v>
      </c>
      <c r="B4" s="25" t="s">
        <v>84</v>
      </c>
      <c r="C4" s="25">
        <v>1</v>
      </c>
    </row>
  </sheetData>
  <mergeCells count="1">
    <mergeCell ref="A2:A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ysasaki</cp:lastModifiedBy>
  <cp:lastPrinted>2009-03-14T03:36:14Z</cp:lastPrinted>
  <dcterms:created xsi:type="dcterms:W3CDTF">2008-09-29T06:42:37Z</dcterms:created>
  <dcterms:modified xsi:type="dcterms:W3CDTF">2020-02-15T04:50:11Z</dcterms:modified>
</cp:coreProperties>
</file>